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Caja Chica Agosto 2023\"/>
    </mc:Choice>
  </mc:AlternateContent>
  <xr:revisionPtr revIDLastSave="0" documentId="13_ncr:1_{B7FA8CB1-5E83-4478-9591-1F9948A2A6E3}" xr6:coauthVersionLast="47" xr6:coauthVersionMax="47" xr10:uidLastSave="{00000000-0000-0000-0000-000000000000}"/>
  <bookViews>
    <workbookView xWindow="1830" yWindow="2355" windowWidth="23640" windowHeight="12345" activeTab="1" xr2:uid="{00000000-000D-0000-FFFF-FFFF00000000}"/>
  </bookViews>
  <sheets>
    <sheet name="Solicitud" sheetId="1" r:id="rId1"/>
    <sheet name="Rendición" sheetId="2" r:id="rId2"/>
    <sheet name="Codificación" sheetId="3" r:id="rId3"/>
    <sheet name="Unidades" sheetId="4" r:id="rId4"/>
    <sheet name="Actividad" sheetId="5" r:id="rId5"/>
    <sheet name="Moneda" sheetId="6" r:id="rId6"/>
  </sheets>
  <definedNames>
    <definedName name="_xlnm._FilterDatabase" localSheetId="2" hidden="1">Codificación!$A$1:$C$31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2xDiXhDA9KtDRuFW1YPgC7w4egg=="/>
    </ext>
  </extLst>
</workbook>
</file>

<file path=xl/calcChain.xml><?xml version="1.0" encoding="utf-8"?>
<calcChain xmlns="http://schemas.openxmlformats.org/spreadsheetml/2006/main">
  <c r="O45" i="2" l="1"/>
  <c r="L12" i="2"/>
  <c r="O39" i="2" l="1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L40" i="2"/>
  <c r="B60" i="2" l="1"/>
  <c r="O40" i="2"/>
  <c r="K45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K16" i="2"/>
  <c r="O12" i="2"/>
  <c r="O43" i="2"/>
  <c r="B22" i="1"/>
  <c r="I19" i="1"/>
</calcChain>
</file>

<file path=xl/sharedStrings.xml><?xml version="1.0" encoding="utf-8"?>
<sst xmlns="http://schemas.openxmlformats.org/spreadsheetml/2006/main" count="225" uniqueCount="191">
  <si>
    <t>Fecha:</t>
  </si>
  <si>
    <t>dd/mm/aa</t>
  </si>
  <si>
    <t>RUT:</t>
  </si>
  <si>
    <t>Anexo:</t>
  </si>
  <si>
    <t>Unidad</t>
  </si>
  <si>
    <t>Activ.</t>
  </si>
  <si>
    <t>Caja</t>
  </si>
  <si>
    <t>Monto a solicitar:</t>
  </si>
  <si>
    <t>Moneda:</t>
  </si>
  <si>
    <t>Espacio para firmas</t>
  </si>
  <si>
    <t>Espacio para uso de la  Dirección Económica y de Gestión</t>
  </si>
  <si>
    <t>BENEFICIARIO DEL FONDO POR RENDIR</t>
  </si>
  <si>
    <t>JEFE O RESPONSABLE FINANCIERO</t>
  </si>
  <si>
    <t>Monto:</t>
  </si>
  <si>
    <t>Firma</t>
  </si>
  <si>
    <t>Nombre Completo</t>
  </si>
  <si>
    <t>Solicitante:</t>
  </si>
  <si>
    <t>(nombre y apellido de quien elabora este formulario)</t>
  </si>
  <si>
    <t>e-Mail:</t>
  </si>
  <si>
    <t>IMPORTANTE:</t>
  </si>
  <si>
    <t>Monto por justificar:</t>
  </si>
  <si>
    <t>Item</t>
  </si>
  <si>
    <t>No. Doc.</t>
  </si>
  <si>
    <t>Fecha</t>
  </si>
  <si>
    <t>Tipo de Gasto</t>
  </si>
  <si>
    <t>Cuenta</t>
  </si>
  <si>
    <t>Total Rendido</t>
  </si>
  <si>
    <t>APROBACIONES</t>
  </si>
  <si>
    <t>(nombre y apellido de quien llena este formulario)</t>
  </si>
  <si>
    <t>Clase de Gasto</t>
  </si>
  <si>
    <t>Nombre Cuenta</t>
  </si>
  <si>
    <t>**Asociación fondo por Rendir**</t>
  </si>
  <si>
    <t>11105001</t>
  </si>
  <si>
    <t>Asociación fondo por Rendir</t>
  </si>
  <si>
    <t>**Devolución de anticipos no utilizados**</t>
  </si>
  <si>
    <t>11209001</t>
  </si>
  <si>
    <t>Devolución de anticipos no utilizados</t>
  </si>
  <si>
    <t>Alimentos</t>
  </si>
  <si>
    <t>41104207</t>
  </si>
  <si>
    <t>Arriendo máquinas y equipos</t>
  </si>
  <si>
    <t>41105102</t>
  </si>
  <si>
    <t>Arriendo Maquinas y Equipos</t>
  </si>
  <si>
    <t>Arriendo salas</t>
  </si>
  <si>
    <t>41105101</t>
  </si>
  <si>
    <t>Arriendo Salas</t>
  </si>
  <si>
    <t>Arriendo vehículo</t>
  </si>
  <si>
    <t>41105104</t>
  </si>
  <si>
    <t>Arriendos Vehiculos</t>
  </si>
  <si>
    <t>Artículos computacionales</t>
  </si>
  <si>
    <t>41104603</t>
  </si>
  <si>
    <t xml:space="preserve">Compra y/o servicios menores de artículos de computación </t>
  </si>
  <si>
    <t>Bienes activo fijo en tránsito</t>
  </si>
  <si>
    <t>12203001</t>
  </si>
  <si>
    <t>Bienes Act Fijo en Transito</t>
  </si>
  <si>
    <t>Bienestar del personal</t>
  </si>
  <si>
    <t>41109301</t>
  </si>
  <si>
    <t>Bienestar del Personal</t>
  </si>
  <si>
    <t>Combustible, bencina</t>
  </si>
  <si>
    <t>41104406</t>
  </si>
  <si>
    <t>Combustibles</t>
  </si>
  <si>
    <t>Fotocopias</t>
  </si>
  <si>
    <t>41104203</t>
  </si>
  <si>
    <t>Franqueo y despacho</t>
  </si>
  <si>
    <t>41104405</t>
  </si>
  <si>
    <t xml:space="preserve">Franqueo y despacho </t>
  </si>
  <si>
    <t>Gas</t>
  </si>
  <si>
    <t>41104404</t>
  </si>
  <si>
    <t>Gastos varios de oficina</t>
  </si>
  <si>
    <t>41104208</t>
  </si>
  <si>
    <t>Gastos Varios de Oficina</t>
  </si>
  <si>
    <t>Hotel</t>
  </si>
  <si>
    <t>41104802</t>
  </si>
  <si>
    <t>Viáticos</t>
  </si>
  <si>
    <t>Insumos de laboratorio</t>
  </si>
  <si>
    <t>41104902</t>
  </si>
  <si>
    <t xml:space="preserve">Insumos de Laboratorio </t>
  </si>
  <si>
    <t>Libro material apoyo alumnos</t>
  </si>
  <si>
    <t>41104209</t>
  </si>
  <si>
    <t>Libros Mat. Apoyo Alumnos</t>
  </si>
  <si>
    <t>Materiales de aseo</t>
  </si>
  <si>
    <t>41104202</t>
  </si>
  <si>
    <t>Materiales Aseo</t>
  </si>
  <si>
    <t>Materiales de oficina</t>
  </si>
  <si>
    <t>41104201</t>
  </si>
  <si>
    <t>Materiales Oficina</t>
  </si>
  <si>
    <t>Materiales e insumos de investigación</t>
  </si>
  <si>
    <t>41104903</t>
  </si>
  <si>
    <t>Materiales e Insumos Investigación</t>
  </si>
  <si>
    <t>Movilización</t>
  </si>
  <si>
    <t>41104407</t>
  </si>
  <si>
    <t xml:space="preserve">Gastos movilización (taxis, uber, metro) </t>
  </si>
  <si>
    <t>Otros gastos de viaje</t>
  </si>
  <si>
    <t>41104803</t>
  </si>
  <si>
    <t>Otros Gastos de Viaje</t>
  </si>
  <si>
    <t>Otros gastos rendición de fondos</t>
  </si>
  <si>
    <t>42107107</t>
  </si>
  <si>
    <t>Otros Gastos</t>
  </si>
  <si>
    <t>Pasajes</t>
  </si>
  <si>
    <t>41104801</t>
  </si>
  <si>
    <t>Prueba online alumnos</t>
  </si>
  <si>
    <t>41104304</t>
  </si>
  <si>
    <t>Pruebas Online Alumnos</t>
  </si>
  <si>
    <t>Publicaciones</t>
  </si>
  <si>
    <t>41104301</t>
  </si>
  <si>
    <t>Publicidad y marketing</t>
  </si>
  <si>
    <t>41104102</t>
  </si>
  <si>
    <t>Publicidad</t>
  </si>
  <si>
    <t>Servicios de alimentación</t>
  </si>
  <si>
    <t>41104701</t>
  </si>
  <si>
    <t>Servicios de Alimentación</t>
  </si>
  <si>
    <t>Suscripciones</t>
  </si>
  <si>
    <t>41104302</t>
  </si>
  <si>
    <t>Visa</t>
  </si>
  <si>
    <t>Nom_Unidad</t>
  </si>
  <si>
    <t>Dec Fac de Ingenieria</t>
  </si>
  <si>
    <t>Subdirección Económica y de Gestión</t>
  </si>
  <si>
    <t>PRESUPUESTO CENTRALIZADO DIRECCIONES</t>
  </si>
  <si>
    <t>FONDOS PROFESORES</t>
  </si>
  <si>
    <t>Instituto de Ingeniería Biológica y Médica</t>
  </si>
  <si>
    <t>Fondos Extensión Ing.</t>
  </si>
  <si>
    <t>Programas Interdisciplinarios</t>
  </si>
  <si>
    <t>Fondos Concursables Profesores</t>
  </si>
  <si>
    <t>Escuela de Ingenieria</t>
  </si>
  <si>
    <t>Depto Ingenieria y Construccion</t>
  </si>
  <si>
    <t>Depto Ingenieria Estructural</t>
  </si>
  <si>
    <t>Depto Ingenieria Electrica</t>
  </si>
  <si>
    <t>Depto Ingenieria Hidraulica</t>
  </si>
  <si>
    <t>Depto Ingenieria Mecanica</t>
  </si>
  <si>
    <t>Depto Ingenieria Quimica</t>
  </si>
  <si>
    <t>Depto Ingenier de Sistemas</t>
  </si>
  <si>
    <t>Depto Ingenier de Transportes</t>
  </si>
  <si>
    <t>Depto Ingenier en Computacion</t>
  </si>
  <si>
    <t>Direccion Escuela</t>
  </si>
  <si>
    <t>Dir Desarr y Finan</t>
  </si>
  <si>
    <t>Centrales</t>
  </si>
  <si>
    <t>Centro de Mineria</t>
  </si>
  <si>
    <t>Proyectos de Investigacion Fondef</t>
  </si>
  <si>
    <t>Proyectos CORFO</t>
  </si>
  <si>
    <t>Proyectos Nacionales</t>
  </si>
  <si>
    <t>Proyectos ANILLOS</t>
  </si>
  <si>
    <t>Proyectos FONDAP</t>
  </si>
  <si>
    <t>Proyectos ILO</t>
  </si>
  <si>
    <t>Proyectos INTER</t>
  </si>
  <si>
    <t>PROYECTOS FONDEQUIP FONDECYT</t>
  </si>
  <si>
    <t>DIRECCION DE EXTENSION</t>
  </si>
  <si>
    <t>Otros Proyectos Escuela de Ingenieria</t>
  </si>
  <si>
    <t>INSTITUTO DE INGENIERIA BIOLOGICA Y MEDICA</t>
  </si>
  <si>
    <t>Proyectos Instituto de Ingenieria Biologica y Medica</t>
  </si>
  <si>
    <t>Instituto Ingeniería Matemática y Computacional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</si>
  <si>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</si>
  <si>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</si>
  <si>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</si>
  <si>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</si>
  <si>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</si>
  <si>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</si>
  <si>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</si>
  <si>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</si>
  <si>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</si>
  <si>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</si>
  <si>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</si>
  <si>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</si>
  <si>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</si>
  <si>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Motivo de la 
Solicitud :</t>
  </si>
  <si>
    <t>Información del Centro de Costo:</t>
  </si>
  <si>
    <t>Unidad Imputable</t>
  </si>
  <si>
    <t>USD</t>
  </si>
  <si>
    <t>CLP</t>
  </si>
  <si>
    <t>Cuenta
Contable</t>
  </si>
  <si>
    <t>Monto de la Transacción</t>
  </si>
  <si>
    <t>Moneda de la Transacción</t>
  </si>
  <si>
    <t>Tipo de Cambio (*N1)</t>
  </si>
  <si>
    <t>Monto a Reembolsar
($ CLP)</t>
  </si>
  <si>
    <t>Moneda</t>
  </si>
  <si>
    <t>Descripción</t>
  </si>
  <si>
    <t>Pesos Chilenos</t>
  </si>
  <si>
    <t>Dólares Americanos</t>
  </si>
  <si>
    <t>EUR</t>
  </si>
  <si>
    <t>Euros</t>
  </si>
  <si>
    <t>Otros</t>
  </si>
  <si>
    <t xml:space="preserve">Detalle del gasto </t>
  </si>
  <si>
    <t xml:space="preserve">Rut: </t>
  </si>
  <si>
    <t>RENDICIÓN DE CAJA CHICA
(FONDO A RENDIR RENOVABLE)</t>
  </si>
  <si>
    <r>
      <t xml:space="preserve">SOLICITUD DE CAJA CHICA
</t>
    </r>
    <r>
      <rPr>
        <b/>
        <sz val="11"/>
        <rFont val="Arial"/>
        <family val="2"/>
      </rPr>
      <t>(FONDO A RENDIR RENOVABLE)</t>
    </r>
  </si>
  <si>
    <t>2.No se realiza reembolso de recibos simples</t>
  </si>
  <si>
    <t>1.El fondo asignado es para solventar gastos menores.</t>
  </si>
  <si>
    <t>3.No se permite la compra de activos fijos.</t>
  </si>
  <si>
    <t>4.Está prohibida la compra de Gift Card.Para mayor información contactarse con Sebastián Monarde smonarde@ing.puc.cl.</t>
  </si>
  <si>
    <t xml:space="preserve">5.Está restringida la compra de bienes e insumos al proveedor Mercado Libre. .Para mayor información contactarse con Sebastián Monarde smonarde@ing.puc.cl. </t>
  </si>
  <si>
    <t>Caja chica  Asignado</t>
  </si>
  <si>
    <t>Beneficiario de 
Caja chica:</t>
  </si>
  <si>
    <t>Beneficiario de caja chica: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</si>
</sst>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"/>
    <numFmt numFmtId="165" formatCode="_-* #,##0_-;\-* #,##0_-;_-* &quot;-&quot;??_-;_-@"/>
    <numFmt numFmtId="166" formatCode="d/m/yyyy"/>
    <numFmt numFmtId="167" formatCode="dd/mmm/yyyy"/>
    <numFmt numFmtId="168" formatCode="#,##0_ ;\-#,##0\ "/>
    <numFmt numFmtId="169" formatCode="000"/>
    <numFmt numFmtId="170" formatCode="_-&quot;$&quot;\ * #,##0.00_-;\-&quot;$&quot;\ * #,##0.00_-;_-&quot;$&quot;\ * &quot;-&quot;??_-;_-@"/>
    <numFmt numFmtId="171" formatCode="_-* #,##0.00_-;\-* #,##0.00_-;_-* &quot;-&quot;??_-;_-@_-"/>
    <numFmt numFmtId="172" formatCode="_-* #,##0_-;\-* #,##0_-;_-* &quot;-&quot;??_-;_-@_-"/>
  </numFmts>
  <fonts count="46" x14ac:knownFonts="1">
    <font>
      <sz val="10"/>
      <color rgb="FF000000"/>
      <name val="Arial"/>
      <scheme val="minor"/>
    </font>
    <font>
      <sz val="10"/>
      <color theme="0"/>
      <name val="Book Antiqua"/>
      <family val="1"/>
    </font>
    <font>
      <b/>
      <sz val="12"/>
      <color rgb="FF1F497D"/>
      <name val="Book Antiqua"/>
      <family val="1"/>
    </font>
    <font>
      <b/>
      <sz val="12"/>
      <color theme="0"/>
      <name val="Book Antiqua"/>
      <family val="1"/>
    </font>
    <font>
      <sz val="10"/>
      <color rgb="FF1F497D"/>
      <name val="Arial"/>
      <family val="2"/>
    </font>
    <font>
      <b/>
      <sz val="14"/>
      <color rgb="FF1F497D"/>
      <name val="Arial"/>
      <family val="2"/>
    </font>
    <font>
      <sz val="10"/>
      <color rgb="FF1F497D"/>
      <name val="Book Antiqua"/>
      <family val="1"/>
    </font>
    <font>
      <b/>
      <sz val="12"/>
      <color rgb="FF1F497D"/>
      <name val="Arial"/>
      <family val="2"/>
    </font>
    <font>
      <b/>
      <sz val="11"/>
      <color rgb="FF1F497D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1F497D"/>
      <name val="Book Antiqua"/>
      <family val="1"/>
    </font>
    <font>
      <sz val="12"/>
      <color theme="0"/>
      <name val="Book Antiqua"/>
      <family val="1"/>
    </font>
    <font>
      <b/>
      <sz val="12"/>
      <color theme="1"/>
      <name val="Arial"/>
      <family val="2"/>
    </font>
    <font>
      <sz val="10"/>
      <color rgb="FFA5A5A5"/>
      <name val="Arial"/>
      <family val="2"/>
    </font>
    <font>
      <sz val="10"/>
      <color rgb="FFA5A5A5"/>
      <name val="Book Antiqua"/>
      <family val="1"/>
    </font>
    <font>
      <sz val="11"/>
      <color theme="1"/>
      <name val="Arial"/>
      <family val="2"/>
    </font>
    <font>
      <sz val="11"/>
      <color rgb="FF1F497D"/>
      <name val="Book Antiqua"/>
      <family val="1"/>
    </font>
    <font>
      <sz val="11"/>
      <color theme="0"/>
      <name val="Book Antiqua"/>
      <family val="1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11"/>
      <color rgb="FF17365D"/>
      <name val="Book Antiqua"/>
      <family val="1"/>
    </font>
    <font>
      <u/>
      <sz val="9"/>
      <color theme="10"/>
      <name val="Arial"/>
      <family val="2"/>
    </font>
    <font>
      <b/>
      <i/>
      <sz val="10"/>
      <color rgb="FF17365D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rgb="FF1F497D"/>
      <name val="Arial"/>
      <family val="2"/>
    </font>
    <font>
      <b/>
      <sz val="10"/>
      <color rgb="FF1F497D"/>
      <name val="Arial"/>
      <family val="2"/>
    </font>
    <font>
      <sz val="11"/>
      <color rgb="FF1F497D"/>
      <name val="Arial"/>
      <family val="2"/>
    </font>
    <font>
      <b/>
      <sz val="8"/>
      <color rgb="FFFFFFFF"/>
      <name val="Arial"/>
      <family val="2"/>
    </font>
    <font>
      <sz val="9"/>
      <color rgb="FF1F497D"/>
      <name val="Calibri"/>
      <family val="2"/>
    </font>
    <font>
      <sz val="9"/>
      <color rgb="FF244061"/>
      <name val="Calibri"/>
      <family val="2"/>
    </font>
    <font>
      <b/>
      <sz val="9"/>
      <name val="Arial"/>
      <family val="2"/>
    </font>
    <font>
      <sz val="9"/>
      <color theme="3"/>
      <name val="Arial"/>
      <family val="2"/>
      <scheme val="minor"/>
    </font>
    <font>
      <b/>
      <u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33333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366092"/>
        <bgColor rgb="FF366092"/>
      </patternFill>
    </fill>
    <fill>
      <patternFill patternType="solid">
        <fgColor rgb="FFF2F2F2"/>
        <bgColor rgb="FFF2F2F2"/>
      </patternFill>
    </fill>
    <fill>
      <patternFill patternType="solid">
        <fgColor rgb="FF4D85E6"/>
        <bgColor rgb="FF4D85E6"/>
      </patternFill>
    </fill>
    <fill>
      <patternFill patternType="solid">
        <fgColor rgb="FFFFFF00"/>
        <bgColor rgb="FFFFFF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17365D"/>
      </left>
      <right/>
      <top style="medium">
        <color rgb="FF17365D"/>
      </top>
      <bottom/>
      <diagonal/>
    </border>
    <border>
      <left/>
      <right/>
      <top style="medium">
        <color rgb="FF17365D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6"/>
    <xf numFmtId="171" fontId="11" fillId="0" borderId="6" applyFont="0" applyFill="0" applyBorder="0" applyAlignment="0" applyProtection="0"/>
  </cellStyleXfs>
  <cellXfs count="249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12" fillId="0" borderId="0" xfId="0" applyNumberFormat="1" applyFont="1" applyAlignment="1">
      <alignment horizontal="center"/>
    </xf>
    <xf numFmtId="167" fontId="12" fillId="2" borderId="1" xfId="0" applyNumberFormat="1" applyFont="1" applyFill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5" fontId="16" fillId="2" borderId="1" xfId="0" applyNumberFormat="1" applyFont="1" applyFill="1" applyBorder="1" applyAlignment="1">
      <alignment horizontal="center" vertical="top"/>
    </xf>
    <xf numFmtId="15" fontId="1" fillId="2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0" borderId="0" xfId="0" applyFont="1"/>
    <xf numFmtId="0" fontId="21" fillId="4" borderId="5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1" fontId="17" fillId="3" borderId="5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164" fontId="22" fillId="0" borderId="0" xfId="0" applyNumberFormat="1" applyFont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9" fillId="0" borderId="17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7" xfId="0" applyFont="1" applyBorder="1"/>
    <xf numFmtId="0" fontId="9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20" fillId="0" borderId="19" xfId="0" applyFont="1" applyBorder="1"/>
    <xf numFmtId="0" fontId="20" fillId="0" borderId="20" xfId="0" applyFont="1" applyBorder="1"/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17" fillId="0" borderId="1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26" fillId="5" borderId="21" xfId="0" applyFont="1" applyFill="1" applyBorder="1" applyAlignment="1">
      <alignment vertical="top" wrapText="1"/>
    </xf>
    <xf numFmtId="0" fontId="25" fillId="0" borderId="0" xfId="0" applyFont="1" applyAlignment="1">
      <alignment vertical="center"/>
    </xf>
    <xf numFmtId="0" fontId="26" fillId="5" borderId="1" xfId="0" applyFont="1" applyFill="1" applyBorder="1" applyAlignment="1">
      <alignment vertical="top" wrapText="1"/>
    </xf>
    <xf numFmtId="0" fontId="17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28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9" fillId="0" borderId="0" xfId="0" applyFont="1" applyAlignment="1">
      <alignment horizontal="right" vertical="center"/>
    </xf>
    <xf numFmtId="166" fontId="10" fillId="3" borderId="1" xfId="0" applyNumberFormat="1" applyFont="1" applyFill="1" applyBorder="1" applyAlignment="1">
      <alignment horizontal="center" vertical="center" wrapText="1"/>
    </xf>
    <xf numFmtId="167" fontId="10" fillId="0" borderId="0" xfId="0" applyNumberFormat="1" applyFont="1" applyAlignment="1">
      <alignment horizontal="center"/>
    </xf>
    <xf numFmtId="0" fontId="20" fillId="2" borderId="1" xfId="0" applyFont="1" applyFill="1" applyBorder="1"/>
    <xf numFmtId="0" fontId="2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30" fillId="4" borderId="25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right"/>
    </xf>
    <xf numFmtId="0" fontId="17" fillId="3" borderId="5" xfId="0" applyFont="1" applyFill="1" applyBorder="1" applyAlignment="1">
      <alignment horizontal="left" vertical="center" wrapText="1"/>
    </xf>
    <xf numFmtId="0" fontId="29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164" fontId="17" fillId="0" borderId="0" xfId="0" applyNumberFormat="1" applyFont="1"/>
    <xf numFmtId="0" fontId="31" fillId="2" borderId="1" xfId="0" applyFont="1" applyFill="1" applyBorder="1"/>
    <xf numFmtId="0" fontId="4" fillId="2" borderId="1" xfId="0" applyFont="1" applyFill="1" applyBorder="1"/>
    <xf numFmtId="0" fontId="29" fillId="2" borderId="1" xfId="0" applyFont="1" applyFill="1" applyBorder="1" applyAlignment="1">
      <alignment horizontal="right" vertical="center"/>
    </xf>
    <xf numFmtId="167" fontId="32" fillId="0" borderId="0" xfId="0" applyNumberFormat="1" applyFont="1" applyAlignment="1">
      <alignment horizontal="center"/>
    </xf>
    <xf numFmtId="17" fontId="22" fillId="0" borderId="0" xfId="0" applyNumberFormat="1" applyFont="1"/>
    <xf numFmtId="0" fontId="23" fillId="4" borderId="31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7" fillId="0" borderId="35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right" vertical="center"/>
    </xf>
    <xf numFmtId="0" fontId="31" fillId="0" borderId="0" xfId="0" applyFont="1"/>
    <xf numFmtId="165" fontId="33" fillId="0" borderId="0" xfId="0" applyNumberFormat="1" applyFont="1" applyAlignment="1">
      <alignment horizontal="right" vertical="center"/>
    </xf>
    <xf numFmtId="0" fontId="23" fillId="4" borderId="37" xfId="0" applyFont="1" applyFill="1" applyBorder="1" applyAlignment="1">
      <alignment vertical="center"/>
    </xf>
    <xf numFmtId="0" fontId="23" fillId="4" borderId="38" xfId="0" applyFont="1" applyFill="1" applyBorder="1" applyAlignment="1">
      <alignment vertical="center"/>
    </xf>
    <xf numFmtId="0" fontId="23" fillId="4" borderId="38" xfId="0" applyFont="1" applyFill="1" applyBorder="1" applyAlignment="1">
      <alignment horizontal="left" vertical="center"/>
    </xf>
    <xf numFmtId="165" fontId="23" fillId="4" borderId="38" xfId="0" applyNumberFormat="1" applyFont="1" applyFill="1" applyBorder="1" applyAlignment="1">
      <alignment horizontal="right" vertical="center"/>
    </xf>
    <xf numFmtId="165" fontId="23" fillId="4" borderId="21" xfId="0" applyNumberFormat="1" applyFont="1" applyFill="1" applyBorder="1" applyAlignment="1">
      <alignment horizontal="right" vertical="center"/>
    </xf>
    <xf numFmtId="15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170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3" fillId="4" borderId="39" xfId="0" applyFont="1" applyFill="1" applyBorder="1" applyAlignment="1">
      <alignment horizontal="left" vertical="center"/>
    </xf>
    <xf numFmtId="165" fontId="23" fillId="4" borderId="40" xfId="0" applyNumberFormat="1" applyFont="1" applyFill="1" applyBorder="1" applyAlignment="1">
      <alignment horizontal="right" vertical="center"/>
    </xf>
    <xf numFmtId="165" fontId="23" fillId="4" borderId="41" xfId="0" applyNumberFormat="1" applyFont="1" applyFill="1" applyBorder="1" applyAlignment="1">
      <alignment horizontal="right" vertical="center"/>
    </xf>
    <xf numFmtId="0" fontId="34" fillId="0" borderId="0" xfId="0" applyFont="1"/>
    <xf numFmtId="0" fontId="31" fillId="0" borderId="0" xfId="0" applyFont="1" applyAlignment="1">
      <alignment vertical="center"/>
    </xf>
    <xf numFmtId="165" fontId="20" fillId="0" borderId="0" xfId="0" applyNumberFormat="1" applyFont="1"/>
    <xf numFmtId="0" fontId="9" fillId="0" borderId="0" xfId="0" applyFont="1" applyAlignment="1">
      <alignment horizontal="center"/>
    </xf>
    <xf numFmtId="165" fontId="20" fillId="0" borderId="0" xfId="0" applyNumberFormat="1" applyFont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0" fillId="2" borderId="51" xfId="0" applyFont="1" applyFill="1" applyBorder="1"/>
    <xf numFmtId="0" fontId="4" fillId="0" borderId="35" xfId="0" applyFont="1" applyBorder="1"/>
    <xf numFmtId="0" fontId="24" fillId="0" borderId="0" xfId="0" applyFont="1" applyAlignment="1">
      <alignment horizontal="right" vertical="center"/>
    </xf>
    <xf numFmtId="0" fontId="31" fillId="2" borderId="52" xfId="0" applyFont="1" applyFill="1" applyBorder="1"/>
    <xf numFmtId="0" fontId="25" fillId="2" borderId="51" xfId="0" applyFont="1" applyFill="1" applyBorder="1"/>
    <xf numFmtId="0" fontId="31" fillId="2" borderId="37" xfId="0" applyFont="1" applyFill="1" applyBorder="1"/>
    <xf numFmtId="0" fontId="31" fillId="2" borderId="38" xfId="0" applyFont="1" applyFill="1" applyBorder="1"/>
    <xf numFmtId="0" fontId="31" fillId="2" borderId="38" xfId="0" applyFont="1" applyFill="1" applyBorder="1" applyAlignment="1">
      <alignment horizontal="left"/>
    </xf>
    <xf numFmtId="0" fontId="31" fillId="2" borderId="21" xfId="0" applyFont="1" applyFill="1" applyBorder="1"/>
    <xf numFmtId="0" fontId="35" fillId="6" borderId="53" xfId="0" applyFont="1" applyFill="1" applyBorder="1" applyAlignment="1">
      <alignment horizontal="center" vertical="center" wrapText="1"/>
    </xf>
    <xf numFmtId="0" fontId="35" fillId="6" borderId="5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5" fillId="7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vertical="center" wrapText="1"/>
    </xf>
    <xf numFmtId="1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/>
    </xf>
    <xf numFmtId="49" fontId="36" fillId="7" borderId="1" xfId="0" applyNumberFormat="1" applyFont="1" applyFill="1" applyBorder="1" applyAlignment="1">
      <alignment vertical="center" wrapText="1"/>
    </xf>
    <xf numFmtId="0" fontId="37" fillId="7" borderId="1" xfId="0" applyFont="1" applyFill="1" applyBorder="1" applyAlignment="1">
      <alignment vertical="center"/>
    </xf>
    <xf numFmtId="1" fontId="37" fillId="0" borderId="0" xfId="0" applyNumberFormat="1" applyFont="1" applyAlignment="1">
      <alignment horizontal="center" vertical="center"/>
    </xf>
    <xf numFmtId="0" fontId="37" fillId="0" borderId="0" xfId="0" applyFont="1"/>
    <xf numFmtId="0" fontId="36" fillId="0" borderId="0" xfId="0" applyFont="1" applyAlignment="1">
      <alignment vertical="center" wrapText="1"/>
    </xf>
    <xf numFmtId="1" fontId="20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vertical="center"/>
    </xf>
    <xf numFmtId="0" fontId="0" fillId="0" borderId="0" xfId="0" applyFont="1" applyAlignment="1"/>
    <xf numFmtId="0" fontId="38" fillId="0" borderId="6" xfId="1" applyFont="1" applyAlignment="1" applyProtection="1">
      <alignment horizontal="right" vertical="center" wrapText="1"/>
      <protection locked="0"/>
    </xf>
    <xf numFmtId="0" fontId="38" fillId="0" borderId="6" xfId="1" applyFont="1" applyAlignment="1" applyProtection="1">
      <alignment horizontal="right" vertical="center"/>
      <protection locked="0"/>
    </xf>
    <xf numFmtId="165" fontId="23" fillId="4" borderId="43" xfId="0" applyNumberFormat="1" applyFont="1" applyFill="1" applyBorder="1" applyAlignment="1">
      <alignment horizontal="right" vertical="center"/>
    </xf>
    <xf numFmtId="0" fontId="23" fillId="8" borderId="55" xfId="1" applyFont="1" applyFill="1" applyBorder="1" applyAlignment="1" applyProtection="1">
      <alignment horizontal="center" vertical="center" wrapText="1"/>
      <protection locked="0"/>
    </xf>
    <xf numFmtId="0" fontId="23" fillId="8" borderId="56" xfId="1" applyFont="1" applyFill="1" applyBorder="1" applyAlignment="1" applyProtection="1">
      <alignment horizontal="center" vertical="center" wrapText="1"/>
      <protection locked="0"/>
    </xf>
    <xf numFmtId="0" fontId="35" fillId="9" borderId="57" xfId="1" applyFont="1" applyFill="1" applyBorder="1" applyAlignment="1">
      <alignment horizontal="center" vertical="center" wrapText="1"/>
    </xf>
    <xf numFmtId="0" fontId="11" fillId="0" borderId="6" xfId="1"/>
    <xf numFmtId="1" fontId="39" fillId="0" borderId="6" xfId="1" applyNumberFormat="1" applyFont="1" applyAlignment="1">
      <alignment vertical="center"/>
    </xf>
    <xf numFmtId="49" fontId="39" fillId="0" borderId="6" xfId="1" applyNumberFormat="1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11" fillId="0" borderId="6" xfId="0" applyFont="1" applyBorder="1"/>
    <xf numFmtId="0" fontId="17" fillId="2" borderId="6" xfId="0" applyFont="1" applyFill="1" applyBorder="1" applyAlignment="1">
      <alignment horizontal="left" vertical="center" wrapText="1"/>
    </xf>
    <xf numFmtId="15" fontId="15" fillId="0" borderId="6" xfId="0" applyNumberFormat="1" applyFont="1" applyBorder="1" applyAlignment="1">
      <alignment horizontal="center" vertical="top"/>
    </xf>
    <xf numFmtId="15" fontId="15" fillId="0" borderId="6" xfId="0" applyNumberFormat="1" applyFont="1" applyBorder="1" applyAlignment="1">
      <alignment vertical="top"/>
    </xf>
    <xf numFmtId="0" fontId="20" fillId="0" borderId="6" xfId="0" applyFont="1" applyBorder="1"/>
    <xf numFmtId="0" fontId="11" fillId="11" borderId="22" xfId="0" applyFont="1" applyFill="1" applyBorder="1"/>
    <xf numFmtId="0" fontId="17" fillId="10" borderId="22" xfId="0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3" borderId="59" xfId="0" applyFont="1" applyFill="1" applyBorder="1" applyAlignment="1">
      <alignment horizontal="left" vertical="center" wrapText="1"/>
    </xf>
    <xf numFmtId="165" fontId="14" fillId="0" borderId="6" xfId="0" applyNumberFormat="1" applyFont="1" applyFill="1" applyBorder="1" applyAlignment="1">
      <alignment vertical="center" wrapText="1"/>
    </xf>
    <xf numFmtId="165" fontId="20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172" fontId="11" fillId="0" borderId="58" xfId="2" applyNumberFormat="1" applyFont="1" applyBorder="1" applyAlignment="1" applyProtection="1">
      <alignment horizontal="right" vertical="center"/>
      <protection locked="0"/>
    </xf>
    <xf numFmtId="165" fontId="20" fillId="0" borderId="36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top" wrapText="1"/>
    </xf>
    <xf numFmtId="0" fontId="0" fillId="0" borderId="0" xfId="0" applyFont="1" applyAlignment="1"/>
    <xf numFmtId="0" fontId="25" fillId="0" borderId="0" xfId="0" applyFont="1" applyAlignment="1">
      <alignment horizontal="left" vertical="center"/>
    </xf>
    <xf numFmtId="0" fontId="23" fillId="4" borderId="33" xfId="0" applyFont="1" applyFill="1" applyBorder="1" applyAlignment="1">
      <alignment horizontal="center" vertical="center"/>
    </xf>
    <xf numFmtId="166" fontId="10" fillId="12" borderId="6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/>
    <xf numFmtId="167" fontId="10" fillId="13" borderId="0" xfId="0" applyNumberFormat="1" applyFont="1" applyFill="1" applyAlignment="1">
      <alignment horizontal="center"/>
    </xf>
    <xf numFmtId="0" fontId="24" fillId="0" borderId="6" xfId="0" applyFont="1" applyBorder="1" applyAlignment="1">
      <alignment horizontal="right" vertical="center" wrapText="1"/>
    </xf>
    <xf numFmtId="0" fontId="1" fillId="0" borderId="6" xfId="1" applyFont="1" applyProtection="1">
      <protection locked="0"/>
    </xf>
    <xf numFmtId="0" fontId="45" fillId="0" borderId="0" xfId="0" applyFont="1" applyAlignment="1"/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166" fontId="10" fillId="3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/>
    <xf numFmtId="15" fontId="15" fillId="0" borderId="0" xfId="0" applyNumberFormat="1" applyFont="1" applyAlignment="1">
      <alignment horizontal="center" vertical="top"/>
    </xf>
    <xf numFmtId="0" fontId="38" fillId="0" borderId="6" xfId="1" applyFont="1" applyAlignment="1" applyProtection="1">
      <alignment horizontal="right" vertical="center" wrapText="1"/>
      <protection locked="0"/>
    </xf>
    <xf numFmtId="0" fontId="38" fillId="0" borderId="6" xfId="1" applyFont="1" applyAlignment="1" applyProtection="1">
      <alignment horizontal="right" vertical="center"/>
      <protection locked="0"/>
    </xf>
    <xf numFmtId="0" fontId="17" fillId="3" borderId="2" xfId="0" applyFont="1" applyFill="1" applyBorder="1" applyAlignment="1">
      <alignment horizontal="left" vertical="center" wrapText="1"/>
    </xf>
    <xf numFmtId="0" fontId="11" fillId="0" borderId="4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41" fillId="0" borderId="6" xfId="1" applyFont="1" applyAlignment="1" applyProtection="1">
      <alignment horizontal="center" wrapText="1"/>
      <protection locked="0"/>
    </xf>
    <xf numFmtId="0" fontId="44" fillId="0" borderId="6" xfId="1" applyFont="1" applyAlignment="1" applyProtection="1">
      <alignment horizont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center" wrapText="1"/>
    </xf>
    <xf numFmtId="0" fontId="11" fillId="0" borderId="11" xfId="0" applyFont="1" applyBorder="1"/>
    <xf numFmtId="0" fontId="11" fillId="0" borderId="12" xfId="0" applyFont="1" applyBorder="1"/>
    <xf numFmtId="0" fontId="24" fillId="0" borderId="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24" fillId="0" borderId="17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20" xfId="0" applyFont="1" applyBorder="1"/>
    <xf numFmtId="168" fontId="20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165" fontId="10" fillId="3" borderId="9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1" fillId="0" borderId="13" xfId="0" applyFont="1" applyBorder="1"/>
    <xf numFmtId="0" fontId="20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24" fillId="0" borderId="17" xfId="0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15" fontId="15" fillId="0" borderId="6" xfId="0" applyNumberFormat="1" applyFont="1" applyBorder="1" applyAlignment="1">
      <alignment horizontal="center" vertical="top"/>
    </xf>
    <xf numFmtId="0" fontId="11" fillId="0" borderId="6" xfId="0" applyFont="1" applyBorder="1"/>
    <xf numFmtId="0" fontId="17" fillId="10" borderId="2" xfId="0" applyFont="1" applyFill="1" applyBorder="1" applyAlignment="1">
      <alignment horizontal="left" vertical="center" wrapText="1"/>
    </xf>
    <xf numFmtId="0" fontId="11" fillId="11" borderId="4" xfId="0" applyFont="1" applyFill="1" applyBorder="1"/>
    <xf numFmtId="0" fontId="11" fillId="11" borderId="13" xfId="0" applyFont="1" applyFill="1" applyBorder="1"/>
    <xf numFmtId="15" fontId="20" fillId="0" borderId="0" xfId="0" applyNumberFormat="1" applyFont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11" fillId="0" borderId="24" xfId="0" applyFont="1" applyBorder="1" applyAlignment="1"/>
    <xf numFmtId="169" fontId="29" fillId="3" borderId="27" xfId="0" applyNumberFormat="1" applyFont="1" applyFill="1" applyBorder="1" applyAlignment="1">
      <alignment horizontal="center" vertical="center"/>
    </xf>
    <xf numFmtId="0" fontId="11" fillId="0" borderId="28" xfId="0" applyFont="1" applyBorder="1"/>
    <xf numFmtId="0" fontId="23" fillId="4" borderId="33" xfId="0" applyFont="1" applyFill="1" applyBorder="1" applyAlignment="1">
      <alignment horizontal="center" vertical="center"/>
    </xf>
    <xf numFmtId="0" fontId="11" fillId="0" borderId="34" xfId="0" applyFont="1" applyBorder="1"/>
    <xf numFmtId="0" fontId="23" fillId="8" borderId="55" xfId="1" applyFont="1" applyFill="1" applyBorder="1" applyAlignment="1" applyProtection="1">
      <alignment horizontal="center" vertical="center"/>
      <protection locked="0"/>
    </xf>
    <xf numFmtId="0" fontId="43" fillId="0" borderId="6" xfId="1" applyFont="1" applyAlignment="1" applyProtection="1">
      <alignment horizontal="center" wrapText="1"/>
      <protection locked="0"/>
    </xf>
    <xf numFmtId="0" fontId="17" fillId="3" borderId="60" xfId="0" applyFont="1" applyFill="1" applyBorder="1" applyAlignment="1">
      <alignment horizontal="left" vertical="center" wrapText="1"/>
    </xf>
    <xf numFmtId="0" fontId="17" fillId="3" borderId="6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11" fillId="0" borderId="43" xfId="0" applyFont="1" applyBorder="1"/>
    <xf numFmtId="0" fontId="11" fillId="0" borderId="44" xfId="0" applyFont="1" applyBorder="1"/>
    <xf numFmtId="0" fontId="24" fillId="0" borderId="4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1" fillId="0" borderId="46" xfId="0" applyFont="1" applyBorder="1"/>
    <xf numFmtId="0" fontId="11" fillId="0" borderId="49" xfId="0" applyFont="1" applyBorder="1"/>
    <xf numFmtId="0" fontId="25" fillId="0" borderId="18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left"/>
    </xf>
    <xf numFmtId="0" fontId="17" fillId="0" borderId="35" xfId="0" applyFont="1" applyBorder="1" applyAlignment="1">
      <alignment horizontal="center" vertical="center"/>
    </xf>
    <xf numFmtId="0" fontId="11" fillId="0" borderId="35" xfId="0" applyFont="1" applyBorder="1"/>
    <xf numFmtId="0" fontId="17" fillId="0" borderId="14" xfId="0" applyFont="1" applyBorder="1" applyAlignment="1">
      <alignment horizontal="center" vertical="center"/>
    </xf>
    <xf numFmtId="0" fontId="11" fillId="0" borderId="47" xfId="0" applyFont="1" applyBorder="1"/>
    <xf numFmtId="0" fontId="11" fillId="0" borderId="36" xfId="0" applyFont="1" applyBorder="1"/>
    <xf numFmtId="0" fontId="24" fillId="0" borderId="48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1" fillId="0" borderId="45" xfId="0" applyFont="1" applyBorder="1"/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57</xdr:row>
      <xdr:rowOff>66675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95250</xdr:colOff>
      <xdr:row>39</xdr:row>
      <xdr:rowOff>292894</xdr:rowOff>
    </xdr:from>
    <xdr:ext cx="7943850" cy="1671637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250" y="9151144"/>
          <a:ext cx="7943850" cy="167163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es-CL" sz="110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Notas Explicativas:</a:t>
          </a:r>
          <a:endParaRPr lang="es-CL" sz="11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s-CL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N1</a:t>
          </a:r>
          <a:r>
            <a:rPr lang="es-CL" sz="105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es-CL" sz="1050" b="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Aplica solo para transacciones en moneda extranjera</a:t>
          </a:r>
          <a:endParaRPr lang="es-CL" sz="105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s-CL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N2-a</a:t>
          </a:r>
          <a:r>
            <a:rPr lang="es-CL" sz="105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es-CL" sz="1050" b="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Las </a:t>
          </a:r>
          <a:r>
            <a:rPr lang="es-CL" sz="105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facturas deben</a:t>
          </a:r>
          <a:r>
            <a:rPr lang="es-CL" sz="1050" b="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venir </a:t>
          </a:r>
          <a:r>
            <a:rPr lang="es-CL" sz="105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 nombre de la Universidad (Pontificia Universidad Católica de Chile, RUT 81.698.900-0, Dirección Avenida Libertador Bernardo O’Higgins N º 340.)</a:t>
          </a:r>
          <a:endParaRPr lang="es-CL" sz="105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s-CL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N3:</a:t>
          </a:r>
          <a:r>
            <a:rPr lang="es-CL" sz="1050" b="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El formulario debe ser firmado por el beneficiario y jefatura o responsable financiero </a:t>
          </a:r>
          <a:r>
            <a:rPr lang="es-CL" sz="105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</a:t>
          </a:r>
          <a:endParaRPr lang="en-US" sz="1050" b="0" i="0" u="none" strike="noStrike">
            <a:solidFill>
              <a:schemeClr val="dk1"/>
            </a:solidFill>
            <a:latin typeface="Calibri" panose="020F0502020204030204" pitchFamily="34" charset="0"/>
            <a:ea typeface="Calibri"/>
            <a:cs typeface="Calibri" panose="020F0502020204030204" pitchFamily="34" charset="0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0" u="none" strike="noStrike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N4: </a:t>
          </a:r>
          <a:r>
            <a:rPr lang="en-US" sz="105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El</a:t>
          </a:r>
          <a:r>
            <a:rPr lang="en-US" sz="1050" b="0" i="0" u="none" strike="noStrike" baseline="0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 </a:t>
          </a:r>
          <a:r>
            <a:rPr lang="en-US" sz="105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reintegro de saldos en</a:t>
          </a:r>
          <a:r>
            <a:rPr lang="en-US" sz="1050" b="0" i="0" u="none" strike="noStrike" baseline="0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 caso de cierre</a:t>
          </a:r>
          <a:r>
            <a:rPr lang="en-US" sz="105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/>
              <a:cs typeface="Calibri" panose="020F0502020204030204" pitchFamily="34" charset="0"/>
              <a:sym typeface="Calibri"/>
            </a:rPr>
            <a:t>, por favor efectuar depósito o transferencia de fondos a la cuenta corriente No. 00-2546901-1 Banco Santander a favor de la Pontificia Universidad Católica de Chile y adjuntar comprobante junto con los respaldos de los gastos declarados.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  <a:sym typeface="Calibri"/>
            </a:rPr>
            <a:t>N5</a:t>
          </a:r>
          <a:r>
            <a:rPr lang="en-US" sz="105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  <a:sym typeface="Calibri"/>
            </a:rPr>
            <a:t>: En</a:t>
          </a:r>
          <a:r>
            <a:rPr lang="en-US" sz="1050" b="0" i="0" u="none" strike="noStrike" baseline="0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  <a:sym typeface="Calibri"/>
            </a:rPr>
            <a:t> caso de transacciones en moneda extranjera, detallar tipo de cambio utilizado</a:t>
          </a:r>
          <a:endParaRPr sz="1200" b="0"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Z996"/>
  <sheetViews>
    <sheetView showGridLines="0" topLeftCell="A26" zoomScale="80" zoomScaleNormal="80" workbookViewId="0">
      <selection activeCell="F31" sqref="F31"/>
    </sheetView>
  </sheetViews>
  <sheetFormatPr baseColWidth="10" defaultColWidth="12.5703125" defaultRowHeight="15" customHeight="1" x14ac:dyDescent="0.2"/>
  <cols>
    <col min="1" max="1" width="3" customWidth="1"/>
    <col min="2" max="2" width="17.5703125" customWidth="1"/>
    <col min="3" max="3" width="5.28515625" customWidth="1"/>
    <col min="4" max="4" width="21.5703125" bestFit="1" customWidth="1"/>
    <col min="5" max="7" width="14.7109375" customWidth="1"/>
    <col min="8" max="8" width="14" customWidth="1"/>
    <col min="9" max="9" width="11.85546875" customWidth="1"/>
    <col min="10" max="10" width="14.42578125" customWidth="1"/>
    <col min="11" max="13" width="11.140625" customWidth="1"/>
    <col min="14" max="14" width="3" customWidth="1"/>
    <col min="15" max="21" width="10.5703125" hidden="1" customWidth="1"/>
    <col min="22" max="26" width="10.5703125" customWidth="1"/>
  </cols>
  <sheetData>
    <row r="1" spans="1:26" ht="111" customHeight="1" x14ac:dyDescent="0.3">
      <c r="A1" s="1"/>
      <c r="B1" s="176"/>
      <c r="C1" s="188" t="s">
        <v>182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2"/>
      <c r="P1" s="3"/>
      <c r="Q1" s="1"/>
      <c r="R1" s="1"/>
      <c r="S1" s="1"/>
      <c r="T1" s="4"/>
      <c r="U1" s="5"/>
      <c r="V1" s="1"/>
      <c r="W1" s="1"/>
      <c r="X1" s="1"/>
      <c r="Y1" s="1"/>
      <c r="Z1" s="1"/>
    </row>
    <row r="2" spans="1:26" ht="14.25" customHeight="1" x14ac:dyDescent="0.25">
      <c r="A2" s="1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6"/>
      <c r="N2" s="8"/>
      <c r="O2" s="9"/>
      <c r="P2" s="10"/>
      <c r="Q2" s="1"/>
      <c r="R2" s="1"/>
      <c r="S2" s="1"/>
      <c r="T2" s="4"/>
      <c r="U2" s="5"/>
      <c r="V2" s="1"/>
      <c r="W2" s="1"/>
      <c r="X2" s="1"/>
      <c r="Y2" s="1"/>
      <c r="Z2" s="1"/>
    </row>
    <row r="3" spans="1:26" ht="12.75" customHeight="1" x14ac:dyDescent="0.25">
      <c r="A3" s="1"/>
      <c r="B3" s="6"/>
      <c r="C3" s="6"/>
      <c r="D3" s="6"/>
      <c r="E3" s="6"/>
      <c r="F3" s="6"/>
      <c r="G3" s="11"/>
      <c r="H3" s="11"/>
      <c r="I3" s="1"/>
      <c r="J3" s="12"/>
      <c r="K3" s="13" t="s">
        <v>0</v>
      </c>
      <c r="L3" s="180"/>
      <c r="M3" s="181"/>
      <c r="N3" s="14"/>
      <c r="O3" s="15"/>
      <c r="P3" s="16"/>
      <c r="Q3" s="1"/>
      <c r="R3" s="1"/>
      <c r="S3" s="1"/>
      <c r="T3" s="4"/>
      <c r="U3" s="5"/>
      <c r="V3" s="1"/>
      <c r="W3" s="1"/>
      <c r="X3" s="1"/>
      <c r="Y3" s="1"/>
      <c r="Z3" s="1"/>
    </row>
    <row r="4" spans="1:26" ht="21.75" customHeight="1" x14ac:dyDescent="0.25">
      <c r="A4" s="1"/>
      <c r="B4" s="6"/>
      <c r="C4" s="6"/>
      <c r="D4" s="12"/>
      <c r="E4" s="12"/>
      <c r="F4" s="12"/>
      <c r="G4" s="17"/>
      <c r="H4" s="17"/>
      <c r="I4" s="18"/>
      <c r="J4" s="17"/>
      <c r="K4" s="17"/>
      <c r="L4" s="182" t="s">
        <v>1</v>
      </c>
      <c r="M4" s="179"/>
      <c r="N4" s="14"/>
      <c r="O4" s="19"/>
      <c r="P4" s="20"/>
      <c r="Q4" s="1"/>
      <c r="R4" s="1"/>
      <c r="S4" s="1"/>
      <c r="T4" s="4"/>
      <c r="U4" s="5"/>
      <c r="V4" s="1"/>
      <c r="W4" s="1"/>
      <c r="X4" s="1"/>
      <c r="Y4" s="1"/>
      <c r="Z4" s="1"/>
    </row>
    <row r="5" spans="1:26" ht="27.75" customHeight="1" x14ac:dyDescent="0.25">
      <c r="A5" s="1"/>
      <c r="B5" s="183" t="s">
        <v>190</v>
      </c>
      <c r="C5" s="184"/>
      <c r="D5" s="185"/>
      <c r="E5" s="186"/>
      <c r="F5" s="186"/>
      <c r="G5" s="186"/>
      <c r="H5" s="181"/>
      <c r="I5" s="13" t="s">
        <v>2</v>
      </c>
      <c r="J5" s="187"/>
      <c r="K5" s="181"/>
      <c r="L5" s="13" t="s">
        <v>3</v>
      </c>
      <c r="M5" s="22"/>
      <c r="N5" s="14"/>
      <c r="O5" s="23"/>
      <c r="P5" s="24"/>
      <c r="Q5" s="1"/>
      <c r="R5" s="1"/>
      <c r="S5" s="1"/>
      <c r="T5" s="4"/>
      <c r="U5" s="5"/>
      <c r="V5" s="1"/>
      <c r="W5" s="1"/>
      <c r="X5" s="1"/>
      <c r="Y5" s="1"/>
      <c r="Z5" s="1"/>
    </row>
    <row r="6" spans="1:26" ht="9.75" customHeight="1" x14ac:dyDescent="0.25">
      <c r="A6" s="10"/>
      <c r="B6" s="25"/>
      <c r="C6" s="25"/>
      <c r="D6" s="26"/>
      <c r="E6" s="26"/>
      <c r="F6" s="26"/>
      <c r="G6" s="26"/>
      <c r="H6" s="26"/>
      <c r="I6" s="27"/>
      <c r="J6" s="27"/>
      <c r="K6" s="27"/>
      <c r="L6" s="28"/>
      <c r="M6" s="29"/>
      <c r="N6" s="14"/>
      <c r="O6" s="30"/>
      <c r="P6" s="31"/>
      <c r="Q6" s="10"/>
      <c r="R6" s="10"/>
      <c r="S6" s="10"/>
      <c r="T6" s="32"/>
      <c r="U6" s="33"/>
      <c r="V6" s="10"/>
      <c r="W6" s="10"/>
      <c r="X6" s="10"/>
      <c r="Y6" s="10"/>
      <c r="Z6" s="10"/>
    </row>
    <row r="7" spans="1:26" ht="46.5" customHeight="1" x14ac:dyDescent="0.25">
      <c r="A7" s="10"/>
      <c r="B7" s="183" t="s">
        <v>162</v>
      </c>
      <c r="C7" s="184"/>
      <c r="D7" s="185"/>
      <c r="E7" s="186"/>
      <c r="F7" s="186"/>
      <c r="G7" s="186"/>
      <c r="H7" s="186"/>
      <c r="I7" s="186"/>
      <c r="J7" s="186"/>
      <c r="K7" s="186"/>
      <c r="L7" s="186"/>
      <c r="M7" s="181"/>
      <c r="N7" s="14"/>
      <c r="O7" s="34"/>
      <c r="P7" s="35"/>
      <c r="Q7" s="10"/>
      <c r="R7" s="10"/>
      <c r="S7" s="10"/>
      <c r="T7" s="32"/>
      <c r="U7" s="33"/>
      <c r="V7" s="10"/>
      <c r="W7" s="10"/>
      <c r="X7" s="10"/>
      <c r="Y7" s="10"/>
      <c r="Z7" s="10"/>
    </row>
    <row r="8" spans="1:26" ht="9.7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75" customHeight="1" x14ac:dyDescent="0.2">
      <c r="A9" s="36"/>
      <c r="B9" s="183" t="s">
        <v>163</v>
      </c>
      <c r="C9" s="183"/>
      <c r="D9" s="37" t="s">
        <v>164</v>
      </c>
      <c r="E9" s="38" t="s">
        <v>5</v>
      </c>
      <c r="F9" s="38" t="s">
        <v>6</v>
      </c>
      <c r="G9" s="36"/>
      <c r="H9" s="205" t="s">
        <v>7</v>
      </c>
      <c r="I9" s="201"/>
      <c r="J9" s="206"/>
      <c r="K9" s="181"/>
      <c r="L9" s="21" t="s">
        <v>8</v>
      </c>
      <c r="M9" s="22" t="s">
        <v>166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8" customHeight="1" x14ac:dyDescent="0.2">
      <c r="A10" s="36"/>
      <c r="B10" s="183"/>
      <c r="C10" s="183"/>
      <c r="D10" s="39"/>
      <c r="E10" s="40"/>
      <c r="F10" s="40"/>
      <c r="G10" s="36"/>
      <c r="H10" s="41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2.7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2.7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2.7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2">
      <c r="A14" s="36"/>
      <c r="B14" s="192" t="s">
        <v>9</v>
      </c>
      <c r="C14" s="193"/>
      <c r="D14" s="193"/>
      <c r="E14" s="193"/>
      <c r="F14" s="193"/>
      <c r="G14" s="194"/>
      <c r="H14" s="207" t="s">
        <v>10</v>
      </c>
      <c r="I14" s="186"/>
      <c r="J14" s="186"/>
      <c r="K14" s="186"/>
      <c r="L14" s="186"/>
      <c r="M14" s="208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1" customHeight="1" x14ac:dyDescent="0.2">
      <c r="A15" s="36"/>
      <c r="B15" s="190" t="s">
        <v>11</v>
      </c>
      <c r="C15" s="186"/>
      <c r="D15" s="186"/>
      <c r="E15" s="195" t="s">
        <v>12</v>
      </c>
      <c r="F15" s="186"/>
      <c r="G15" s="181"/>
      <c r="H15" s="42"/>
      <c r="I15" s="43"/>
      <c r="J15" s="43"/>
      <c r="K15" s="43"/>
      <c r="L15" s="43"/>
      <c r="M15" s="44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4.25" customHeight="1" x14ac:dyDescent="0.2">
      <c r="A16" s="36"/>
      <c r="B16" s="196"/>
      <c r="C16" s="179"/>
      <c r="D16" s="179"/>
      <c r="E16" s="200"/>
      <c r="F16" s="179"/>
      <c r="G16" s="201"/>
      <c r="H16" s="45"/>
      <c r="I16" s="178"/>
      <c r="J16" s="179"/>
      <c r="K16" s="36"/>
      <c r="L16" s="36"/>
      <c r="M16" s="47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4.25" customHeight="1" x14ac:dyDescent="0.2">
      <c r="A17" s="36"/>
      <c r="B17" s="197"/>
      <c r="C17" s="179"/>
      <c r="D17" s="179"/>
      <c r="E17" s="197"/>
      <c r="F17" s="179"/>
      <c r="G17" s="201"/>
      <c r="H17" s="45"/>
      <c r="I17" s="178"/>
      <c r="J17" s="179"/>
      <c r="K17" s="36"/>
      <c r="L17" s="36"/>
      <c r="M17" s="47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4.25" customHeight="1" x14ac:dyDescent="0.2">
      <c r="A18" s="36"/>
      <c r="B18" s="197"/>
      <c r="C18" s="179"/>
      <c r="D18" s="179"/>
      <c r="E18" s="197"/>
      <c r="F18" s="179"/>
      <c r="G18" s="201"/>
      <c r="H18" s="45" t="s">
        <v>13</v>
      </c>
      <c r="I18" s="203"/>
      <c r="J18" s="181"/>
      <c r="K18" s="36"/>
      <c r="L18" s="36"/>
      <c r="M18" s="47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2.75" customHeight="1" x14ac:dyDescent="0.2">
      <c r="A19" s="36"/>
      <c r="B19" s="197"/>
      <c r="C19" s="179"/>
      <c r="D19" s="179"/>
      <c r="E19" s="197"/>
      <c r="F19" s="179"/>
      <c r="G19" s="201"/>
      <c r="H19" s="45" t="s">
        <v>8</v>
      </c>
      <c r="I19" s="204" t="str">
        <f>+M9</f>
        <v>CLP</v>
      </c>
      <c r="J19" s="181"/>
      <c r="K19" s="36"/>
      <c r="L19" s="36"/>
      <c r="M19" s="47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2.75" customHeight="1" x14ac:dyDescent="0.2">
      <c r="A20" s="36"/>
      <c r="B20" s="198"/>
      <c r="C20" s="199"/>
      <c r="D20" s="199"/>
      <c r="E20" s="198"/>
      <c r="F20" s="199"/>
      <c r="G20" s="202"/>
      <c r="H20" s="48"/>
      <c r="I20" s="49"/>
      <c r="J20" s="49"/>
      <c r="K20" s="50"/>
      <c r="L20" s="50"/>
      <c r="M20" s="51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4.25" customHeight="1" x14ac:dyDescent="0.2">
      <c r="A21" s="36"/>
      <c r="B21" s="190" t="s">
        <v>14</v>
      </c>
      <c r="C21" s="186"/>
      <c r="D21" s="181"/>
      <c r="E21" s="190" t="s">
        <v>14</v>
      </c>
      <c r="F21" s="186"/>
      <c r="G21" s="181"/>
      <c r="H21" s="36"/>
      <c r="I21" s="36"/>
      <c r="J21" s="52"/>
      <c r="K21" s="191" t="s">
        <v>14</v>
      </c>
      <c r="L21" s="186"/>
      <c r="M21" s="181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2">
      <c r="A22" s="36"/>
      <c r="B22" s="209">
        <f>D5</f>
        <v>0</v>
      </c>
      <c r="C22" s="210"/>
      <c r="D22" s="211"/>
      <c r="E22" s="209"/>
      <c r="F22" s="210"/>
      <c r="G22" s="211"/>
      <c r="H22" s="36"/>
      <c r="I22" s="36"/>
      <c r="J22" s="52"/>
      <c r="K22" s="53"/>
      <c r="L22" s="53"/>
      <c r="M22" s="53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2">
      <c r="A23" s="36"/>
      <c r="B23" s="198"/>
      <c r="C23" s="199"/>
      <c r="D23" s="202"/>
      <c r="E23" s="198"/>
      <c r="F23" s="199"/>
      <c r="G23" s="202"/>
      <c r="H23" s="36"/>
      <c r="I23" s="36"/>
      <c r="J23" s="52"/>
      <c r="K23" s="53"/>
      <c r="L23" s="53"/>
      <c r="M23" s="53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 x14ac:dyDescent="0.2">
      <c r="A24" s="36"/>
      <c r="B24" s="190" t="s">
        <v>15</v>
      </c>
      <c r="C24" s="186"/>
      <c r="D24" s="181"/>
      <c r="E24" s="190" t="s">
        <v>15</v>
      </c>
      <c r="F24" s="186"/>
      <c r="G24" s="181"/>
      <c r="H24" s="36"/>
      <c r="I24" s="36"/>
      <c r="J24" s="52"/>
      <c r="K24" s="53"/>
      <c r="L24" s="53"/>
      <c r="M24" s="53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2.75" customHeight="1" x14ac:dyDescent="0.2">
      <c r="A25" s="36"/>
      <c r="B25" s="54"/>
      <c r="C25" s="52"/>
      <c r="D25" s="52"/>
      <c r="E25" s="52"/>
      <c r="F25" s="52"/>
      <c r="G25" s="55"/>
      <c r="H25" s="36"/>
      <c r="I25" s="36"/>
      <c r="J25" s="36"/>
      <c r="K25" s="56"/>
      <c r="L25" s="56"/>
      <c r="M25" s="5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2.75" customHeight="1" x14ac:dyDescent="0.2">
      <c r="A26" s="36"/>
      <c r="B26" s="212" t="s">
        <v>16</v>
      </c>
      <c r="C26" s="179"/>
      <c r="D26" s="213" t="s">
        <v>17</v>
      </c>
      <c r="E26" s="186"/>
      <c r="F26" s="181"/>
      <c r="G26" s="57"/>
      <c r="H26" s="36"/>
      <c r="I26" s="36"/>
      <c r="J26" s="36"/>
      <c r="K26" s="36"/>
      <c r="L26" s="36"/>
      <c r="M26" s="36"/>
      <c r="N26" s="36"/>
      <c r="O26" s="58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2.75" customHeight="1" x14ac:dyDescent="0.2">
      <c r="A27" s="36"/>
      <c r="B27" s="212" t="s">
        <v>3</v>
      </c>
      <c r="C27" s="179"/>
      <c r="D27" s="213"/>
      <c r="E27" s="181"/>
      <c r="F27" s="59"/>
      <c r="G27" s="57"/>
      <c r="H27" s="36"/>
      <c r="I27" s="36"/>
      <c r="J27" s="36"/>
      <c r="K27" s="36"/>
      <c r="L27" s="36"/>
      <c r="M27" s="36"/>
      <c r="N27" s="36"/>
      <c r="O27" s="60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2.75" customHeight="1" x14ac:dyDescent="0.2">
      <c r="A28" s="36"/>
      <c r="B28" s="212" t="s">
        <v>18</v>
      </c>
      <c r="C28" s="179"/>
      <c r="D28" s="214"/>
      <c r="E28" s="181"/>
      <c r="F28" s="59"/>
      <c r="G28" s="57"/>
      <c r="H28" s="36"/>
      <c r="I28" s="36"/>
      <c r="J28" s="36"/>
      <c r="K28" s="36"/>
      <c r="L28" s="36"/>
      <c r="M28" s="36"/>
      <c r="N28" s="36"/>
      <c r="O28" s="60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2.75" customHeight="1" x14ac:dyDescent="0.2">
      <c r="A29" s="36"/>
      <c r="B29" s="61"/>
      <c r="C29" s="49"/>
      <c r="D29" s="49"/>
      <c r="E29" s="49"/>
      <c r="F29" s="49"/>
      <c r="G29" s="62"/>
      <c r="H29" s="36"/>
      <c r="I29" s="36"/>
      <c r="J29" s="36"/>
      <c r="K29" s="36"/>
      <c r="L29" s="36"/>
      <c r="M29" s="36"/>
      <c r="N29" s="36"/>
      <c r="O29" s="60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2.7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2.75" customHeight="1" x14ac:dyDescent="0.2">
      <c r="A31" s="36"/>
      <c r="B31" s="168" t="s">
        <v>19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s="169" customFormat="1" ht="6.75" customHeight="1" x14ac:dyDescent="0.2">
      <c r="A32" s="36"/>
      <c r="B32" s="168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2.75" customHeight="1" x14ac:dyDescent="0.25">
      <c r="A33" s="36"/>
      <c r="B33" s="177" t="s">
        <v>184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2.75" hidden="1" customHeight="1" x14ac:dyDescent="0.2">
      <c r="A34" s="36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2.75" hidden="1" customHeight="1" x14ac:dyDescent="0.2">
      <c r="A35" s="36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2.75" hidden="1" customHeight="1" x14ac:dyDescent="0.2">
      <c r="A36" s="36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2.75" hidden="1" customHeight="1" x14ac:dyDescent="0.2">
      <c r="A37" s="36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2.75" customHeight="1" x14ac:dyDescent="0.25">
      <c r="A38" s="36"/>
      <c r="B38" s="177" t="s">
        <v>183</v>
      </c>
      <c r="C38" s="177"/>
      <c r="D38" s="177"/>
      <c r="E38" s="177"/>
      <c r="F38" s="177"/>
      <c r="G38" s="177"/>
      <c r="H38" s="177"/>
      <c r="I38" s="64"/>
      <c r="J38" s="64"/>
      <c r="K38" s="64"/>
      <c r="L38" s="64"/>
      <c r="M38" s="64"/>
      <c r="N38" s="64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2.75" customHeight="1" x14ac:dyDescent="0.25">
      <c r="A39" s="36"/>
      <c r="B39" s="177" t="s">
        <v>185</v>
      </c>
      <c r="C39" s="177"/>
      <c r="D39" s="177"/>
      <c r="E39" s="177"/>
      <c r="F39" s="177"/>
      <c r="G39" s="177"/>
      <c r="H39" s="177"/>
      <c r="I39" s="64"/>
      <c r="J39" s="64"/>
      <c r="K39" s="64"/>
      <c r="L39" s="64"/>
      <c r="M39" s="64"/>
      <c r="N39" s="64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2.75" customHeight="1" x14ac:dyDescent="0.25">
      <c r="A40" s="36"/>
      <c r="B40" s="177" t="s">
        <v>186</v>
      </c>
      <c r="C40" s="177"/>
      <c r="D40" s="177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2.75" customHeight="1" x14ac:dyDescent="0.25">
      <c r="A41" s="36"/>
      <c r="B41" s="177" t="s">
        <v>187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2.75" customHeight="1" x14ac:dyDescent="0.2">
      <c r="A42" s="36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2.75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2.75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2.7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75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2.7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2.75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2.75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2.75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7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2.7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2.75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2.75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2.75" customHeigh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75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75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7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7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75" customHeigh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75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75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75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75" customHeigh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7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7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7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7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7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7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7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7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7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7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7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7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7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75" customHeigh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75" customHeigh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75" customHeigh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75" customHeigh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75" customHeigh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75" customHeigh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75" customHeigh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75" customHeigh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75" customHeigh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75" customHeigh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7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75" customHeigh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75" customHeigh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75" customHeigh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75" customHeigh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75" customHeigh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7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75" customHeigh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75" customHeigh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7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75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75" customHeigh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75" customHeigh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2.75" customHeigh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2.75" customHeigh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2.75" customHeigh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2.75" customHeigh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2.75" customHeigh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2.75" customHeigh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2.75" customHeigh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2.75" customHeigh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2.75" customHeigh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2.75" customHeigh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2.75" customHeigh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2.75" customHeigh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2.75" customHeigh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2.75" customHeigh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2.75" customHeigh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2.75" customHeigh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2.7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2.75" customHeigh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2.75" customHeigh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2.75" customHeigh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2.75" customHeigh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2.75" customHeigh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2.7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2.75" customHeigh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2.75" customHeigh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2.75" customHeigh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2.75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2.75" customHeigh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2.75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2.75" customHeigh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2.75" customHeigh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2.75" customHeigh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2.75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2.75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2.75" customHeigh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2.75" customHeigh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2.75" customHeigh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2.75" customHeigh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2.75" customHeigh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2.75" customHeigh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2.75" customHeigh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2.75" customHeigh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2.75" customHeigh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2.75" customHeigh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2.75" customHeigh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2.7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2.75" customHeigh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2.75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2.75" customHeigh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2.75" customHeigh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2.75" customHeigh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2.7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2.75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2.75" customHeigh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2.75" customHeigh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2.75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2.75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2.75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2.75" customHeigh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2.75" customHeigh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2.75" customHeigh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2.7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2.75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2.75" customHeigh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2.75" customHeigh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2.75" customHeigh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2.7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2.75" customHeigh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2.75" customHeigh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2.75" customHeigh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2.75" customHeigh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2.7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2.75" customHeigh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2.75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2.7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2.75" customHeigh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2.75" customHeigh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2.75" customHeigh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2.75" customHeigh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2.75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2.7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2.75" customHeigh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2.75" customHeigh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2.7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2.75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2.75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2.75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2.75" customHeigh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2.7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2.75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2.75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2.75" customHeigh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2.75" customHeigh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2.7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2.7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2.75" customHeigh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2.75" customHeigh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2.75" customHeigh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2.75" customHeigh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2.75" customHeigh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2.75" customHeigh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2.75" customHeigh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2.75" customHeigh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2.7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2.75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2.75" customHeigh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2.75" customHeigh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2.75" customHeigh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2.75" customHeigh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2.7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2.75" customHeigh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2.75" customHeigh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2.75" customHeigh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2.75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2.75" customHeigh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2.75" customHeigh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2.75" customHeigh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2.75" customHeigh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2.75" customHeigh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2.75" customHeigh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2.75" customHeigh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2.75" customHeigh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2.75" customHeigh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2.75" customHeigh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2.75" customHeigh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2.75" customHeigh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2.75" customHeigh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2.75" customHeigh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2.75" customHeigh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2.75" customHeigh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2.75" customHeigh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2.75" customHeight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2.75" customHeigh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2.75" customHeigh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2.75" customHeigh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2.75" customHeight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2.75" customHeight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2.75" customHeight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2.75" customHeight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2.75" customHeight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2.75" customHeight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2.75" customHeight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2.75" customHeight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2.75" customHeight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2.75" customHeight="1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2.75" customHeight="1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2.75" customHeight="1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2.75" customHeight="1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2.75" customHeight="1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2.75" customHeight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2.75" customHeight="1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2.75" customHeight="1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2.75" customHeight="1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2.75" customHeight="1" x14ac:dyDescent="0.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2.75" customHeight="1" x14ac:dyDescent="0.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2.75" customHeight="1" x14ac:dyDescent="0.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2.75" customHeight="1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2.75" customHeight="1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2.75" customHeight="1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2.75" customHeight="1" x14ac:dyDescent="0.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2.75" customHeight="1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2.75" customHeight="1" x14ac:dyDescent="0.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2.75" customHeight="1" x14ac:dyDescent="0.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2.75" customHeight="1" x14ac:dyDescent="0.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2.75" customHeight="1" x14ac:dyDescent="0.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2.75" customHeight="1" x14ac:dyDescent="0.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2.75" customHeight="1" x14ac:dyDescent="0.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2.75" customHeight="1" x14ac:dyDescent="0.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2.75" customHeight="1" x14ac:dyDescent="0.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2.75" customHeight="1" x14ac:dyDescent="0.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2.75" customHeight="1" x14ac:dyDescent="0.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2.75" customHeight="1" x14ac:dyDescent="0.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2.75" customHeight="1" x14ac:dyDescent="0.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2.75" customHeight="1" x14ac:dyDescent="0.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2.75" customHeight="1" x14ac:dyDescent="0.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2.75" customHeight="1" x14ac:dyDescent="0.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2.75" customHeight="1" x14ac:dyDescent="0.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2.75" customHeight="1" x14ac:dyDescent="0.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2.75" customHeight="1" x14ac:dyDescent="0.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2.75" customHeight="1" x14ac:dyDescent="0.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2.75" customHeight="1" x14ac:dyDescent="0.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2.75" customHeight="1" x14ac:dyDescent="0.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2.75" customHeight="1" x14ac:dyDescent="0.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2.75" customHeight="1" x14ac:dyDescent="0.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2.75" customHeight="1" x14ac:dyDescent="0.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2.75" customHeight="1" x14ac:dyDescent="0.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2.75" customHeight="1" x14ac:dyDescent="0.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2.75" customHeight="1" x14ac:dyDescent="0.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2.75" customHeight="1" x14ac:dyDescent="0.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2.75" customHeight="1" x14ac:dyDescent="0.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2.75" customHeight="1" x14ac:dyDescent="0.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2.75" customHeight="1" x14ac:dyDescent="0.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2.75" customHeight="1" x14ac:dyDescent="0.2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2.75" customHeight="1" x14ac:dyDescent="0.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2.75" customHeight="1" x14ac:dyDescent="0.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2.75" customHeight="1" x14ac:dyDescent="0.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2.75" customHeight="1" x14ac:dyDescent="0.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2.75" customHeight="1" x14ac:dyDescent="0.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2.75" customHeight="1" x14ac:dyDescent="0.2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2.75" customHeight="1" x14ac:dyDescent="0.2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2.75" customHeight="1" x14ac:dyDescent="0.2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2.75" customHeight="1" x14ac:dyDescent="0.2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2.75" customHeight="1" x14ac:dyDescent="0.2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</sheetData>
  <mergeCells count="34">
    <mergeCell ref="D27:E27"/>
    <mergeCell ref="B27:C27"/>
    <mergeCell ref="B28:C28"/>
    <mergeCell ref="D28:E28"/>
    <mergeCell ref="B22:D23"/>
    <mergeCell ref="E22:G23"/>
    <mergeCell ref="B24:D24"/>
    <mergeCell ref="E24:G24"/>
    <mergeCell ref="B26:C26"/>
    <mergeCell ref="D26:F26"/>
    <mergeCell ref="C1:N1"/>
    <mergeCell ref="B21:D21"/>
    <mergeCell ref="E21:G21"/>
    <mergeCell ref="K21:M21"/>
    <mergeCell ref="B7:C7"/>
    <mergeCell ref="B9:C10"/>
    <mergeCell ref="B14:G14"/>
    <mergeCell ref="B15:D15"/>
    <mergeCell ref="E15:G15"/>
    <mergeCell ref="B16:D20"/>
    <mergeCell ref="E16:G20"/>
    <mergeCell ref="I18:J18"/>
    <mergeCell ref="I19:J19"/>
    <mergeCell ref="D7:M7"/>
    <mergeCell ref="H9:I9"/>
    <mergeCell ref="J9:K9"/>
    <mergeCell ref="I16:J16"/>
    <mergeCell ref="I17:J17"/>
    <mergeCell ref="L3:M3"/>
    <mergeCell ref="L4:M4"/>
    <mergeCell ref="B5:C5"/>
    <mergeCell ref="D5:H5"/>
    <mergeCell ref="J5:K5"/>
    <mergeCell ref="H14:M14"/>
  </mergeCells>
  <dataValidations count="3">
    <dataValidation type="list" allowBlank="1" showErrorMessage="1" sqref="M9" xr:uid="{00000000-0002-0000-0000-000000000000}">
      <formula1>"CLP,USD,EUR"</formula1>
    </dataValidation>
    <dataValidation type="list" allowBlank="1" showErrorMessage="1" sqref="F10" xr:uid="{00000000-0002-0000-0000-000001000000}">
      <formula1>"41,81"</formula1>
    </dataValidation>
    <dataValidation allowBlank="1" showErrorMessage="1" sqref="D10" xr:uid="{00000000-0002-0000-0000-000002000000}"/>
  </dataValidations>
  <printOptions horizontalCentered="1"/>
  <pageMargins left="0.39370078740157483" right="0.39370078740157483" top="0.74803149606299213" bottom="0.74803149606299213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Actividad!$A$2:$A$14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Z1004"/>
  <sheetViews>
    <sheetView showGridLines="0" tabSelected="1" topLeftCell="A34" zoomScale="80" zoomScaleNormal="80" workbookViewId="0">
      <selection activeCell="L51" sqref="L51"/>
    </sheetView>
  </sheetViews>
  <sheetFormatPr baseColWidth="10" defaultColWidth="12.5703125" defaultRowHeight="15" customHeight="1" x14ac:dyDescent="0.2"/>
  <cols>
    <col min="1" max="1" width="2.5703125" customWidth="1"/>
    <col min="2" max="2" width="5.5703125" customWidth="1"/>
    <col min="3" max="3" width="13.28515625" customWidth="1"/>
    <col min="4" max="4" width="6.42578125" customWidth="1"/>
    <col min="5" max="5" width="13.140625" customWidth="1"/>
    <col min="6" max="6" width="10.5703125" customWidth="1"/>
    <col min="7" max="7" width="10.140625" customWidth="1"/>
    <col min="8" max="8" width="16.5703125" customWidth="1"/>
    <col min="9" max="9" width="9.85546875" customWidth="1"/>
    <col min="10" max="10" width="35.28515625" customWidth="1"/>
    <col min="11" max="11" width="25.140625" customWidth="1"/>
    <col min="12" max="13" width="22.28515625" customWidth="1"/>
    <col min="14" max="14" width="17.140625" customWidth="1"/>
    <col min="15" max="15" width="20.28515625" customWidth="1"/>
    <col min="16" max="25" width="10.5703125" customWidth="1"/>
  </cols>
  <sheetData>
    <row r="1" spans="1:26" ht="102" customHeight="1" x14ac:dyDescent="0.2">
      <c r="A1" s="36"/>
      <c r="B1" s="228" t="s">
        <v>181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6" ht="14.25" customHeight="1" x14ac:dyDescent="0.2">
      <c r="A2" s="36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6" hidden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180"/>
      <c r="L3" s="181"/>
      <c r="M3" s="66"/>
      <c r="N3" s="66"/>
      <c r="O3" s="67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6" s="169" customForma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172"/>
      <c r="L4" s="173"/>
      <c r="M4" s="172"/>
      <c r="N4" s="172"/>
      <c r="O4" s="174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6" s="169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172"/>
      <c r="L5" s="173"/>
      <c r="M5" s="172"/>
      <c r="N5" s="172"/>
      <c r="O5" s="174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6" ht="18.75" customHeight="1" x14ac:dyDescent="0.2">
      <c r="A6" s="36"/>
      <c r="B6" s="36"/>
      <c r="C6" s="36"/>
      <c r="D6" s="65"/>
      <c r="E6" s="65"/>
      <c r="F6" s="65"/>
      <c r="G6" s="65"/>
      <c r="H6" s="65"/>
      <c r="I6" s="65"/>
      <c r="J6" s="36"/>
      <c r="K6" s="36"/>
      <c r="L6" s="157"/>
      <c r="M6" s="215"/>
      <c r="N6" s="216"/>
      <c r="O6" s="67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6" ht="30.75" customHeight="1" x14ac:dyDescent="0.2">
      <c r="A7" s="36"/>
      <c r="B7" s="183" t="s">
        <v>189</v>
      </c>
      <c r="C7" s="184"/>
      <c r="D7" s="185"/>
      <c r="E7" s="186"/>
      <c r="F7" s="186"/>
      <c r="G7" s="186"/>
      <c r="H7" s="186"/>
      <c r="I7" s="181"/>
      <c r="J7" s="36"/>
      <c r="K7" s="175" t="s">
        <v>180</v>
      </c>
      <c r="L7" s="229"/>
      <c r="M7" s="230"/>
      <c r="N7" s="175" t="s">
        <v>0</v>
      </c>
      <c r="O7" s="162"/>
      <c r="P7" s="67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s="142" customFormat="1" ht="15" customHeight="1" x14ac:dyDescent="0.2">
      <c r="A8" s="36"/>
      <c r="B8" s="143"/>
      <c r="C8" s="144"/>
      <c r="D8" s="161"/>
      <c r="E8" s="153"/>
      <c r="F8" s="153"/>
      <c r="G8" s="153"/>
      <c r="H8" s="153"/>
      <c r="I8" s="153"/>
      <c r="J8" s="36"/>
      <c r="K8" s="154"/>
      <c r="L8" s="152"/>
      <c r="M8" s="152"/>
      <c r="N8" s="156"/>
      <c r="O8" s="155" t="s">
        <v>1</v>
      </c>
      <c r="P8" s="67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7.5" customHeight="1" x14ac:dyDescent="0.2">
      <c r="A9" s="68"/>
      <c r="B9" s="69"/>
      <c r="C9" s="69"/>
      <c r="D9" s="26"/>
      <c r="E9" s="26"/>
      <c r="F9" s="26"/>
      <c r="G9" s="26"/>
      <c r="H9" s="26"/>
      <c r="I9" s="26"/>
      <c r="J9" s="27"/>
      <c r="K9" s="70"/>
      <c r="L9" s="71"/>
      <c r="M9" s="29"/>
      <c r="N9" s="71"/>
      <c r="O9" s="71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51" customHeight="1" x14ac:dyDescent="0.2">
      <c r="A10" s="68"/>
      <c r="B10" s="183" t="s">
        <v>162</v>
      </c>
      <c r="C10" s="184"/>
      <c r="D10" s="217"/>
      <c r="E10" s="218"/>
      <c r="F10" s="218"/>
      <c r="G10" s="218"/>
      <c r="H10" s="218"/>
      <c r="I10" s="218"/>
      <c r="J10" s="218"/>
      <c r="K10" s="218"/>
      <c r="L10" s="219"/>
      <c r="M10" s="158"/>
      <c r="N10" s="159"/>
      <c r="O10" s="160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7.5" customHeight="1" x14ac:dyDescent="0.2">
      <c r="A11" s="36"/>
      <c r="B11" s="72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67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4.75" customHeight="1" x14ac:dyDescent="0.2">
      <c r="A12" s="36"/>
      <c r="B12" s="183" t="s">
        <v>163</v>
      </c>
      <c r="C12" s="183"/>
      <c r="D12" s="221" t="s">
        <v>164</v>
      </c>
      <c r="E12" s="222"/>
      <c r="F12" s="75" t="s">
        <v>5</v>
      </c>
      <c r="G12" s="76" t="s">
        <v>6</v>
      </c>
      <c r="H12" s="36"/>
      <c r="I12" s="36"/>
      <c r="J12" s="36"/>
      <c r="K12" s="21" t="s">
        <v>20</v>
      </c>
      <c r="L12" s="77">
        <f>Solicitud!J9</f>
        <v>0</v>
      </c>
      <c r="M12" s="163"/>
      <c r="N12" s="78" t="s">
        <v>8</v>
      </c>
      <c r="O12" s="79" t="str">
        <f>Solicitud!M9</f>
        <v>CLP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8" customHeight="1" x14ac:dyDescent="0.2">
      <c r="A13" s="36"/>
      <c r="B13" s="183"/>
      <c r="C13" s="183"/>
      <c r="D13" s="223"/>
      <c r="E13" s="224"/>
      <c r="F13" s="80"/>
      <c r="G13" s="81"/>
      <c r="H13" s="82"/>
      <c r="I13" s="83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6" x14ac:dyDescent="0.2">
      <c r="A14" s="84"/>
      <c r="B14" s="85"/>
      <c r="C14" s="85"/>
      <c r="D14" s="85"/>
      <c r="E14" s="85"/>
      <c r="F14" s="85"/>
      <c r="G14" s="85"/>
      <c r="H14" s="85"/>
      <c r="I14" s="86"/>
      <c r="J14" s="68"/>
      <c r="K14" s="86"/>
      <c r="L14" s="86"/>
      <c r="M14" s="86"/>
      <c r="N14" s="86"/>
      <c r="O14" s="87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6" ht="45.75" customHeight="1" x14ac:dyDescent="0.2">
      <c r="A15" s="88">
        <v>42430</v>
      </c>
      <c r="B15" s="89" t="s">
        <v>21</v>
      </c>
      <c r="C15" s="90" t="s">
        <v>22</v>
      </c>
      <c r="D15" s="225" t="s">
        <v>23</v>
      </c>
      <c r="E15" s="226"/>
      <c r="F15" s="227" t="s">
        <v>179</v>
      </c>
      <c r="G15" s="227"/>
      <c r="H15" s="227"/>
      <c r="I15" s="227"/>
      <c r="J15" s="171" t="s">
        <v>24</v>
      </c>
      <c r="K15" s="90" t="s">
        <v>167</v>
      </c>
      <c r="L15" s="90" t="s">
        <v>168</v>
      </c>
      <c r="M15" s="146" t="s">
        <v>169</v>
      </c>
      <c r="N15" s="146" t="s">
        <v>170</v>
      </c>
      <c r="O15" s="147" t="s">
        <v>171</v>
      </c>
      <c r="P15" s="87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5" customHeight="1" x14ac:dyDescent="0.2">
      <c r="A16" s="92"/>
      <c r="B16" s="93">
        <v>1</v>
      </c>
      <c r="C16" s="94"/>
      <c r="D16" s="220"/>
      <c r="E16" s="179"/>
      <c r="F16" s="220"/>
      <c r="G16" s="179"/>
      <c r="H16" s="179"/>
      <c r="I16" s="179"/>
      <c r="J16" s="170"/>
      <c r="K16" s="94" t="str">
        <f>IFERROR(VLOOKUP($J16,Codificación!$A$3:$C$31,2,0),"N/A")</f>
        <v>N/A</v>
      </c>
      <c r="L16" s="164"/>
      <c r="M16" s="164"/>
      <c r="N16" s="165"/>
      <c r="O16" s="166">
        <f>+ROUND(IF(M16&lt;&gt;"CLP",L16*N16,L16),0)</f>
        <v>0</v>
      </c>
      <c r="P16" s="95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15" customHeight="1" x14ac:dyDescent="0.2">
      <c r="A17" s="92"/>
      <c r="B17" s="93">
        <f t="shared" ref="B17:B39" si="0">B16+1</f>
        <v>2</v>
      </c>
      <c r="C17" s="94"/>
      <c r="D17" s="220"/>
      <c r="E17" s="179"/>
      <c r="F17" s="220"/>
      <c r="G17" s="179"/>
      <c r="H17" s="179"/>
      <c r="I17" s="179"/>
      <c r="J17" s="170"/>
      <c r="K17" s="94" t="str">
        <f>IFERROR(VLOOKUP($J17,Codificación!$A$3:$C$31,2,0),"N/A")</f>
        <v>N/A</v>
      </c>
      <c r="L17" s="164"/>
      <c r="M17" s="164"/>
      <c r="N17" s="164"/>
      <c r="O17" s="167">
        <f t="shared" ref="O17:O38" si="1">+ROUND(IF(M17&lt;&gt;"CLP",L17*N17,L17),0)</f>
        <v>0</v>
      </c>
      <c r="P17" s="95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15" customHeight="1" x14ac:dyDescent="0.2">
      <c r="A18" s="92"/>
      <c r="B18" s="93">
        <f t="shared" si="0"/>
        <v>3</v>
      </c>
      <c r="C18" s="94"/>
      <c r="D18" s="220"/>
      <c r="E18" s="179"/>
      <c r="F18" s="220"/>
      <c r="G18" s="179"/>
      <c r="H18" s="179"/>
      <c r="I18" s="179"/>
      <c r="J18" s="170"/>
      <c r="K18" s="94" t="str">
        <f>IFERROR(VLOOKUP($J18,Codificación!$A$3:$C$31,2,0),"N/A")</f>
        <v>N/A</v>
      </c>
      <c r="L18" s="164"/>
      <c r="M18" s="164"/>
      <c r="N18" s="164"/>
      <c r="O18" s="167">
        <f t="shared" si="1"/>
        <v>0</v>
      </c>
      <c r="P18" s="95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5" customHeight="1" x14ac:dyDescent="0.2">
      <c r="A19" s="92"/>
      <c r="B19" s="93">
        <f t="shared" si="0"/>
        <v>4</v>
      </c>
      <c r="C19" s="94"/>
      <c r="D19" s="220"/>
      <c r="E19" s="179"/>
      <c r="F19" s="220"/>
      <c r="G19" s="179"/>
      <c r="H19" s="179"/>
      <c r="I19" s="179"/>
      <c r="J19" s="170"/>
      <c r="K19" s="94" t="str">
        <f>IFERROR(VLOOKUP($J19,Codificación!$A$3:$C$31,2,0),"N/A")</f>
        <v>N/A</v>
      </c>
      <c r="L19" s="164"/>
      <c r="M19" s="164"/>
      <c r="N19" s="164"/>
      <c r="O19" s="167">
        <f t="shared" si="1"/>
        <v>0</v>
      </c>
      <c r="P19" s="95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15" customHeight="1" x14ac:dyDescent="0.2">
      <c r="A20" s="92"/>
      <c r="B20" s="93">
        <f t="shared" si="0"/>
        <v>5</v>
      </c>
      <c r="C20" s="94"/>
      <c r="D20" s="220"/>
      <c r="E20" s="179"/>
      <c r="F20" s="220"/>
      <c r="G20" s="179"/>
      <c r="H20" s="179"/>
      <c r="I20" s="179"/>
      <c r="J20" s="170"/>
      <c r="K20" s="94" t="str">
        <f>IFERROR(VLOOKUP($J20,Codificación!$A$3:$C$31,2,0),"N/A")</f>
        <v>N/A</v>
      </c>
      <c r="L20" s="164"/>
      <c r="M20" s="164"/>
      <c r="N20" s="164"/>
      <c r="O20" s="167">
        <f t="shared" si="1"/>
        <v>0</v>
      </c>
      <c r="P20" s="95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5" customHeight="1" x14ac:dyDescent="0.2">
      <c r="A21" s="92"/>
      <c r="B21" s="93">
        <f t="shared" si="0"/>
        <v>6</v>
      </c>
      <c r="C21" s="94"/>
      <c r="D21" s="220"/>
      <c r="E21" s="179"/>
      <c r="F21" s="220"/>
      <c r="G21" s="179"/>
      <c r="H21" s="179"/>
      <c r="I21" s="179"/>
      <c r="J21" s="170"/>
      <c r="K21" s="94" t="str">
        <f>IFERROR(VLOOKUP($J21,Codificación!$A$3:$C$31,2,0),"N/A")</f>
        <v>N/A</v>
      </c>
      <c r="L21" s="164"/>
      <c r="M21" s="164"/>
      <c r="N21" s="164"/>
      <c r="O21" s="167">
        <f t="shared" si="1"/>
        <v>0</v>
      </c>
      <c r="P21" s="95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5" customHeight="1" x14ac:dyDescent="0.2">
      <c r="A22" s="92"/>
      <c r="B22" s="93">
        <f t="shared" si="0"/>
        <v>7</v>
      </c>
      <c r="C22" s="94"/>
      <c r="D22" s="220"/>
      <c r="E22" s="179"/>
      <c r="F22" s="220"/>
      <c r="G22" s="179"/>
      <c r="H22" s="179"/>
      <c r="I22" s="179"/>
      <c r="J22" s="170"/>
      <c r="K22" s="94" t="str">
        <f>IFERROR(VLOOKUP($J22,Codificación!$A$3:$C$31,2,0),"N/A")</f>
        <v>N/A</v>
      </c>
      <c r="L22" s="164"/>
      <c r="M22" s="164"/>
      <c r="N22" s="164"/>
      <c r="O22" s="167">
        <f t="shared" si="1"/>
        <v>0</v>
      </c>
      <c r="P22" s="95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5" customHeight="1" x14ac:dyDescent="0.2">
      <c r="A23" s="92"/>
      <c r="B23" s="93">
        <f t="shared" si="0"/>
        <v>8</v>
      </c>
      <c r="C23" s="94"/>
      <c r="D23" s="220"/>
      <c r="E23" s="179"/>
      <c r="F23" s="220"/>
      <c r="G23" s="179"/>
      <c r="H23" s="179"/>
      <c r="I23" s="179"/>
      <c r="J23" s="170"/>
      <c r="K23" s="94" t="str">
        <f>IFERROR(VLOOKUP($J23,Codificación!$A$3:$C$31,2,0),"N/A")</f>
        <v>N/A</v>
      </c>
      <c r="L23" s="164"/>
      <c r="M23" s="164"/>
      <c r="N23" s="164"/>
      <c r="O23" s="167">
        <f t="shared" si="1"/>
        <v>0</v>
      </c>
      <c r="P23" s="95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5" customHeight="1" x14ac:dyDescent="0.2">
      <c r="A24" s="92"/>
      <c r="B24" s="93">
        <f t="shared" si="0"/>
        <v>9</v>
      </c>
      <c r="C24" s="94"/>
      <c r="D24" s="220"/>
      <c r="E24" s="179"/>
      <c r="F24" s="220"/>
      <c r="G24" s="179"/>
      <c r="H24" s="179"/>
      <c r="I24" s="179"/>
      <c r="J24" s="170"/>
      <c r="K24" s="94" t="str">
        <f>IFERROR(VLOOKUP($J24,Codificación!$A$3:$C$31,2,0),"N/A")</f>
        <v>N/A</v>
      </c>
      <c r="L24" s="164"/>
      <c r="M24" s="164"/>
      <c r="N24" s="164"/>
      <c r="O24" s="167">
        <f t="shared" si="1"/>
        <v>0</v>
      </c>
      <c r="P24" s="95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15" customHeight="1" x14ac:dyDescent="0.2">
      <c r="A25" s="92"/>
      <c r="B25" s="93">
        <f t="shared" si="0"/>
        <v>10</v>
      </c>
      <c r="C25" s="94"/>
      <c r="D25" s="220"/>
      <c r="E25" s="179"/>
      <c r="F25" s="220"/>
      <c r="G25" s="179"/>
      <c r="H25" s="179"/>
      <c r="I25" s="179"/>
      <c r="J25" s="170"/>
      <c r="K25" s="94" t="str">
        <f>IFERROR(VLOOKUP($J25,Codificación!$A$3:$C$31,2,0),"N/A")</f>
        <v>N/A</v>
      </c>
      <c r="L25" s="164"/>
      <c r="M25" s="164"/>
      <c r="N25" s="164"/>
      <c r="O25" s="167">
        <f t="shared" si="1"/>
        <v>0</v>
      </c>
      <c r="P25" s="95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15" customHeight="1" x14ac:dyDescent="0.2">
      <c r="A26" s="92"/>
      <c r="B26" s="93">
        <f t="shared" si="0"/>
        <v>11</v>
      </c>
      <c r="C26" s="94"/>
      <c r="D26" s="220"/>
      <c r="E26" s="179"/>
      <c r="F26" s="220"/>
      <c r="G26" s="179"/>
      <c r="H26" s="179"/>
      <c r="I26" s="179"/>
      <c r="J26" s="170"/>
      <c r="K26" s="94" t="str">
        <f>IFERROR(VLOOKUP($J26,Codificación!$A$3:$C$31,2,0),"N/A")</f>
        <v>N/A</v>
      </c>
      <c r="L26" s="164"/>
      <c r="M26" s="164"/>
      <c r="N26" s="164"/>
      <c r="O26" s="167">
        <f t="shared" si="1"/>
        <v>0</v>
      </c>
      <c r="P26" s="95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5" customHeight="1" x14ac:dyDescent="0.2">
      <c r="A27" s="92"/>
      <c r="B27" s="93">
        <f t="shared" si="0"/>
        <v>12</v>
      </c>
      <c r="C27" s="94"/>
      <c r="D27" s="220"/>
      <c r="E27" s="179"/>
      <c r="F27" s="220"/>
      <c r="G27" s="179"/>
      <c r="H27" s="179"/>
      <c r="I27" s="179"/>
      <c r="J27" s="170"/>
      <c r="K27" s="94" t="str">
        <f>IFERROR(VLOOKUP($J27,Codificación!$A$3:$C$31,2,0),"N/A")</f>
        <v>N/A</v>
      </c>
      <c r="L27" s="164"/>
      <c r="M27" s="164"/>
      <c r="N27" s="164"/>
      <c r="O27" s="167">
        <f t="shared" si="1"/>
        <v>0</v>
      </c>
      <c r="P27" s="95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15" customHeight="1" x14ac:dyDescent="0.2">
      <c r="A28" s="92"/>
      <c r="B28" s="93">
        <f t="shared" si="0"/>
        <v>13</v>
      </c>
      <c r="C28" s="94"/>
      <c r="D28" s="220"/>
      <c r="E28" s="179"/>
      <c r="F28" s="220"/>
      <c r="G28" s="179"/>
      <c r="H28" s="179"/>
      <c r="I28" s="179"/>
      <c r="J28" s="170"/>
      <c r="K28" s="94" t="str">
        <f>IFERROR(VLOOKUP($J28,Codificación!$A$3:$C$31,2,0),"N/A")</f>
        <v>N/A</v>
      </c>
      <c r="L28" s="164"/>
      <c r="M28" s="164"/>
      <c r="N28" s="164"/>
      <c r="O28" s="167">
        <f t="shared" si="1"/>
        <v>0</v>
      </c>
      <c r="P28" s="95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5" customHeight="1" x14ac:dyDescent="0.2">
      <c r="A29" s="92"/>
      <c r="B29" s="93">
        <f t="shared" si="0"/>
        <v>14</v>
      </c>
      <c r="C29" s="94"/>
      <c r="D29" s="220"/>
      <c r="E29" s="179"/>
      <c r="F29" s="220"/>
      <c r="G29" s="179"/>
      <c r="H29" s="179"/>
      <c r="I29" s="179"/>
      <c r="J29" s="170"/>
      <c r="K29" s="94" t="str">
        <f>IFERROR(VLOOKUP($J29,Codificación!$A$3:$C$31,2,0),"N/A")</f>
        <v>N/A</v>
      </c>
      <c r="L29" s="164"/>
      <c r="M29" s="164"/>
      <c r="N29" s="164"/>
      <c r="O29" s="167">
        <f t="shared" si="1"/>
        <v>0</v>
      </c>
      <c r="P29" s="95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15" customHeight="1" x14ac:dyDescent="0.2">
      <c r="A30" s="92"/>
      <c r="B30" s="93">
        <f t="shared" si="0"/>
        <v>15</v>
      </c>
      <c r="C30" s="94"/>
      <c r="D30" s="220"/>
      <c r="E30" s="179"/>
      <c r="F30" s="220"/>
      <c r="G30" s="179"/>
      <c r="H30" s="179"/>
      <c r="I30" s="179"/>
      <c r="J30" s="170"/>
      <c r="K30" s="94" t="str">
        <f>IFERROR(VLOOKUP($J30,Codificación!$A$3:$C$31,2,0),"N/A")</f>
        <v>N/A</v>
      </c>
      <c r="L30" s="164"/>
      <c r="M30" s="164"/>
      <c r="N30" s="164"/>
      <c r="O30" s="167">
        <f t="shared" si="1"/>
        <v>0</v>
      </c>
      <c r="P30" s="95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5" customHeight="1" x14ac:dyDescent="0.2">
      <c r="A31" s="92"/>
      <c r="B31" s="93">
        <f t="shared" si="0"/>
        <v>16</v>
      </c>
      <c r="C31" s="94"/>
      <c r="D31" s="220"/>
      <c r="E31" s="179"/>
      <c r="F31" s="220"/>
      <c r="G31" s="179"/>
      <c r="H31" s="179"/>
      <c r="I31" s="179"/>
      <c r="J31" s="170"/>
      <c r="K31" s="94" t="str">
        <f>IFERROR(VLOOKUP($J31,Codificación!$A$3:$C$31,2,0),"N/A")</f>
        <v>N/A</v>
      </c>
      <c r="L31" s="164"/>
      <c r="M31" s="164"/>
      <c r="N31" s="164"/>
      <c r="O31" s="167">
        <f t="shared" si="1"/>
        <v>0</v>
      </c>
      <c r="P31" s="95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5" customHeight="1" x14ac:dyDescent="0.2">
      <c r="A32" s="92"/>
      <c r="B32" s="93">
        <f t="shared" si="0"/>
        <v>17</v>
      </c>
      <c r="C32" s="94"/>
      <c r="D32" s="220"/>
      <c r="E32" s="179"/>
      <c r="F32" s="220"/>
      <c r="G32" s="179"/>
      <c r="H32" s="179"/>
      <c r="I32" s="179"/>
      <c r="J32" s="170"/>
      <c r="K32" s="94" t="str">
        <f>IFERROR(VLOOKUP($J32,Codificación!$A$3:$C$31,2,0),"N/A")</f>
        <v>N/A</v>
      </c>
      <c r="L32" s="164"/>
      <c r="M32" s="164"/>
      <c r="N32" s="164"/>
      <c r="O32" s="167">
        <f t="shared" si="1"/>
        <v>0</v>
      </c>
      <c r="P32" s="95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5" customHeight="1" x14ac:dyDescent="0.2">
      <c r="A33" s="92"/>
      <c r="B33" s="93">
        <f t="shared" si="0"/>
        <v>18</v>
      </c>
      <c r="C33" s="94"/>
      <c r="D33" s="220"/>
      <c r="E33" s="179"/>
      <c r="F33" s="220"/>
      <c r="G33" s="179"/>
      <c r="H33" s="179"/>
      <c r="I33" s="179"/>
      <c r="J33" s="170"/>
      <c r="K33" s="94" t="str">
        <f>IFERROR(VLOOKUP($J33,Codificación!$A$3:$C$31,2,0),"N/A")</f>
        <v>N/A</v>
      </c>
      <c r="L33" s="164"/>
      <c r="M33" s="164"/>
      <c r="N33" s="164"/>
      <c r="O33" s="167">
        <f t="shared" si="1"/>
        <v>0</v>
      </c>
      <c r="P33" s="95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15" customHeight="1" x14ac:dyDescent="0.2">
      <c r="A34" s="92"/>
      <c r="B34" s="93">
        <f t="shared" si="0"/>
        <v>19</v>
      </c>
      <c r="C34" s="94"/>
      <c r="D34" s="220"/>
      <c r="E34" s="179"/>
      <c r="F34" s="220"/>
      <c r="G34" s="179"/>
      <c r="H34" s="179"/>
      <c r="I34" s="179"/>
      <c r="J34" s="170"/>
      <c r="K34" s="94" t="str">
        <f>IFERROR(VLOOKUP($J34,Codificación!$A$3:$C$31,2,0),"N/A")</f>
        <v>N/A</v>
      </c>
      <c r="L34" s="164"/>
      <c r="M34" s="164"/>
      <c r="N34" s="164"/>
      <c r="O34" s="167">
        <f t="shared" si="1"/>
        <v>0</v>
      </c>
      <c r="P34" s="95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5" customHeight="1" x14ac:dyDescent="0.2">
      <c r="A35" s="96"/>
      <c r="B35" s="93">
        <f t="shared" si="0"/>
        <v>20</v>
      </c>
      <c r="C35" s="94"/>
      <c r="D35" s="220"/>
      <c r="E35" s="179"/>
      <c r="F35" s="220"/>
      <c r="G35" s="179"/>
      <c r="H35" s="179"/>
      <c r="I35" s="179"/>
      <c r="J35" s="170"/>
      <c r="K35" s="94" t="str">
        <f>IFERROR(VLOOKUP($J35,Codificación!$A$3:$C$31,2,0),"N/A")</f>
        <v>N/A</v>
      </c>
      <c r="L35" s="164"/>
      <c r="M35" s="164"/>
      <c r="N35" s="164"/>
      <c r="O35" s="167">
        <f t="shared" si="1"/>
        <v>0</v>
      </c>
      <c r="P35" s="95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15.75" customHeight="1" x14ac:dyDescent="0.2">
      <c r="A36" s="96"/>
      <c r="B36" s="93">
        <f t="shared" si="0"/>
        <v>21</v>
      </c>
      <c r="C36" s="94"/>
      <c r="D36" s="220"/>
      <c r="E36" s="179"/>
      <c r="F36" s="220"/>
      <c r="G36" s="179"/>
      <c r="H36" s="179"/>
      <c r="I36" s="179"/>
      <c r="J36" s="170"/>
      <c r="K36" s="94" t="str">
        <f>IFERROR(VLOOKUP($J36,Codificación!$A$3:$C$31,2,0),"N/A")</f>
        <v>N/A</v>
      </c>
      <c r="L36" s="164"/>
      <c r="M36" s="164"/>
      <c r="N36" s="164"/>
      <c r="O36" s="167">
        <f t="shared" si="1"/>
        <v>0</v>
      </c>
      <c r="P36" s="97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.75" customHeight="1" x14ac:dyDescent="0.2">
      <c r="A37" s="96"/>
      <c r="B37" s="93">
        <f t="shared" si="0"/>
        <v>22</v>
      </c>
      <c r="C37" s="94"/>
      <c r="D37" s="220"/>
      <c r="E37" s="179"/>
      <c r="F37" s="220"/>
      <c r="G37" s="179"/>
      <c r="H37" s="179"/>
      <c r="I37" s="179"/>
      <c r="J37" s="170"/>
      <c r="K37" s="94" t="str">
        <f>IFERROR(VLOOKUP($J37,Codificación!$A$3:$C$31,2,0),"N/A")</f>
        <v>N/A</v>
      </c>
      <c r="L37" s="164"/>
      <c r="M37" s="164"/>
      <c r="N37" s="164"/>
      <c r="O37" s="167">
        <f t="shared" si="1"/>
        <v>0</v>
      </c>
      <c r="P37" s="97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.75" customHeight="1" x14ac:dyDescent="0.2">
      <c r="A38" s="96"/>
      <c r="B38" s="93">
        <f t="shared" si="0"/>
        <v>23</v>
      </c>
      <c r="C38" s="94"/>
      <c r="D38" s="220"/>
      <c r="E38" s="179"/>
      <c r="F38" s="220"/>
      <c r="G38" s="179"/>
      <c r="H38" s="179"/>
      <c r="I38" s="179"/>
      <c r="J38" s="170"/>
      <c r="K38" s="94" t="str">
        <f>IFERROR(VLOOKUP($J38,Codificación!$A$3:$C$31,2,0),"N/A")</f>
        <v>N/A</v>
      </c>
      <c r="L38" s="164"/>
      <c r="M38" s="164"/>
      <c r="N38" s="164"/>
      <c r="O38" s="167">
        <f t="shared" si="1"/>
        <v>0</v>
      </c>
      <c r="P38" s="97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.75" customHeight="1" x14ac:dyDescent="0.2">
      <c r="A39" s="96"/>
      <c r="B39" s="93">
        <f t="shared" si="0"/>
        <v>24</v>
      </c>
      <c r="C39" s="94"/>
      <c r="D39" s="220"/>
      <c r="E39" s="179"/>
      <c r="F39" s="220"/>
      <c r="G39" s="179"/>
      <c r="H39" s="179"/>
      <c r="I39" s="179"/>
      <c r="J39" s="170"/>
      <c r="K39" s="94" t="str">
        <f>IFERROR(VLOOKUP($J39,Codificación!$A$3:$C$31,2,0),"N/A")</f>
        <v>N/A</v>
      </c>
      <c r="L39" s="164"/>
      <c r="M39" s="164"/>
      <c r="N39" s="164"/>
      <c r="O39" s="167">
        <f>+ROUND(IF(M39&lt;&gt;"CLP",L39*N39,L39),0)</f>
        <v>0</v>
      </c>
      <c r="P39" s="97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23.25" customHeight="1" x14ac:dyDescent="0.2">
      <c r="A40" s="96"/>
      <c r="B40" s="98"/>
      <c r="C40" s="99"/>
      <c r="D40" s="99"/>
      <c r="E40" s="99"/>
      <c r="F40" s="99"/>
      <c r="G40" s="99"/>
      <c r="H40" s="99"/>
      <c r="I40" s="99"/>
      <c r="J40" s="99"/>
      <c r="K40" s="100" t="s">
        <v>26</v>
      </c>
      <c r="L40" s="101">
        <f>SUM(L16:L39)</f>
        <v>0</v>
      </c>
      <c r="M40" s="101"/>
      <c r="N40" s="101"/>
      <c r="O40" s="102">
        <f t="shared" ref="O40" si="2">SUM(O16:O39)</f>
        <v>0</v>
      </c>
      <c r="P40" s="95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9" customHeight="1" x14ac:dyDescent="0.2">
      <c r="A41" s="96"/>
      <c r="B41" s="6"/>
      <c r="C41" s="6"/>
      <c r="D41" s="103"/>
      <c r="E41" s="103"/>
      <c r="F41" s="103"/>
      <c r="G41" s="103"/>
      <c r="H41" s="103"/>
      <c r="I41" s="104"/>
      <c r="J41" s="12"/>
      <c r="K41" s="12"/>
      <c r="L41" s="105"/>
      <c r="M41" s="105"/>
      <c r="N41" s="105"/>
      <c r="O41" s="105"/>
      <c r="P41" s="105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" customHeight="1" x14ac:dyDescent="0.2">
      <c r="A42" s="96"/>
      <c r="B42" s="6"/>
      <c r="C42" s="6"/>
      <c r="D42" s="103"/>
      <c r="E42" s="103"/>
      <c r="F42" s="103"/>
      <c r="G42" s="103"/>
      <c r="H42" s="103"/>
      <c r="I42" s="104"/>
      <c r="J42" s="12"/>
      <c r="K42" s="12"/>
      <c r="L42" s="105"/>
      <c r="M42" s="105"/>
      <c r="N42" s="105"/>
      <c r="O42" s="105"/>
      <c r="P42" s="105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23.25" customHeight="1" x14ac:dyDescent="0.2">
      <c r="A43" s="96"/>
      <c r="B43" s="231"/>
      <c r="C43" s="179"/>
      <c r="D43" s="179"/>
      <c r="E43" s="179"/>
      <c r="F43" s="179"/>
      <c r="G43" s="179"/>
      <c r="H43" s="179"/>
      <c r="I43" s="106"/>
      <c r="J43" s="96"/>
      <c r="K43" s="107" t="s">
        <v>188</v>
      </c>
      <c r="L43" s="108"/>
      <c r="M43" s="145"/>
      <c r="N43" s="108"/>
      <c r="O43" s="109">
        <f>L12</f>
        <v>0</v>
      </c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9.75" customHeight="1" x14ac:dyDescent="0.2">
      <c r="A44" s="96"/>
      <c r="B44" s="179"/>
      <c r="C44" s="179"/>
      <c r="D44" s="179"/>
      <c r="E44" s="179"/>
      <c r="F44" s="179"/>
      <c r="G44" s="179"/>
      <c r="H44" s="179"/>
      <c r="I44" s="106"/>
      <c r="J44" s="96"/>
      <c r="K44" s="110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23.25" customHeight="1" x14ac:dyDescent="0.2">
      <c r="A45" s="111"/>
      <c r="B45" s="179"/>
      <c r="C45" s="179"/>
      <c r="D45" s="179"/>
      <c r="E45" s="179"/>
      <c r="F45" s="179"/>
      <c r="G45" s="179"/>
      <c r="H45" s="179"/>
      <c r="I45" s="106"/>
      <c r="J45" s="96"/>
      <c r="K45" s="107" t="str">
        <f>IF($L$40=$L$43,"Saldo",IF($L$40&gt;$L$43,"Saldo a Favor",IF($L$40&lt;$L$43,"Saldo a Reintegrar")))</f>
        <v>Saldo</v>
      </c>
      <c r="L45" s="108"/>
      <c r="M45" s="145"/>
      <c r="N45" s="108"/>
      <c r="O45" s="109">
        <f>O40-O43</f>
        <v>0</v>
      </c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9.75" customHeight="1" x14ac:dyDescent="0.2">
      <c r="A46" s="111"/>
      <c r="B46" s="179"/>
      <c r="C46" s="179"/>
      <c r="D46" s="179"/>
      <c r="E46" s="179"/>
      <c r="F46" s="179"/>
      <c r="G46" s="179"/>
      <c r="H46" s="179"/>
      <c r="I46" s="106"/>
      <c r="J46" s="111"/>
      <c r="K46" s="6"/>
      <c r="L46" s="6"/>
      <c r="M46" s="6"/>
      <c r="N46" s="6"/>
      <c r="O46" s="112"/>
      <c r="P46" s="111"/>
      <c r="Q46" s="111"/>
      <c r="R46" s="111"/>
      <c r="S46" s="111"/>
      <c r="T46" s="111"/>
      <c r="U46" s="111"/>
      <c r="V46" s="111"/>
      <c r="W46" s="111"/>
      <c r="X46" s="111"/>
      <c r="Y46" s="111"/>
    </row>
    <row r="47" spans="1:26" ht="9.75" customHeight="1" x14ac:dyDescent="0.2">
      <c r="A47" s="111"/>
      <c r="B47" s="231"/>
      <c r="C47" s="179"/>
      <c r="D47" s="179"/>
      <c r="E47" s="179"/>
      <c r="F47" s="179"/>
      <c r="G47" s="179"/>
      <c r="H47" s="179"/>
      <c r="I47" s="106"/>
      <c r="J47" s="111"/>
      <c r="K47" s="6"/>
      <c r="L47" s="6"/>
      <c r="M47" s="6"/>
      <c r="N47" s="6"/>
      <c r="O47" s="112"/>
      <c r="P47" s="111"/>
      <c r="Q47" s="111"/>
      <c r="R47" s="111"/>
      <c r="S47" s="111"/>
      <c r="T47" s="111"/>
      <c r="U47" s="111"/>
      <c r="V47" s="111"/>
      <c r="W47" s="111"/>
      <c r="X47" s="111"/>
      <c r="Y47" s="111"/>
    </row>
    <row r="48" spans="1:26" ht="14.25" customHeight="1" x14ac:dyDescent="0.2">
      <c r="A48" s="111"/>
      <c r="B48" s="179"/>
      <c r="C48" s="179"/>
      <c r="D48" s="179"/>
      <c r="E48" s="179"/>
      <c r="F48" s="179"/>
      <c r="G48" s="179"/>
      <c r="H48" s="179"/>
      <c r="I48" s="106"/>
      <c r="J48" s="111"/>
      <c r="K48" s="6"/>
      <c r="L48" s="6"/>
      <c r="M48" s="6"/>
      <c r="N48" s="6"/>
      <c r="O48" s="112"/>
      <c r="P48" s="111"/>
      <c r="Q48" s="111"/>
      <c r="R48" s="111"/>
      <c r="S48" s="111"/>
      <c r="T48" s="111"/>
      <c r="U48" s="111"/>
      <c r="V48" s="111"/>
      <c r="W48" s="111"/>
      <c r="X48" s="111"/>
      <c r="Y48" s="111"/>
    </row>
    <row r="49" spans="1:25" ht="9.75" customHeight="1" x14ac:dyDescent="0.2">
      <c r="A49" s="111"/>
      <c r="B49" s="179"/>
      <c r="C49" s="179"/>
      <c r="D49" s="179"/>
      <c r="E49" s="179"/>
      <c r="F49" s="179"/>
      <c r="G49" s="179"/>
      <c r="H49" s="179"/>
      <c r="I49" s="106"/>
      <c r="J49" s="111"/>
      <c r="K49" s="6"/>
      <c r="L49" s="6"/>
      <c r="M49" s="6"/>
      <c r="N49" s="6"/>
      <c r="O49" s="112"/>
      <c r="P49" s="111"/>
      <c r="Q49" s="111"/>
      <c r="R49" s="111"/>
      <c r="S49" s="111"/>
      <c r="T49" s="111"/>
      <c r="U49" s="111"/>
      <c r="V49" s="111"/>
      <c r="W49" s="111"/>
      <c r="X49" s="111"/>
      <c r="Y49" s="111"/>
    </row>
    <row r="50" spans="1:25" ht="15.75" customHeight="1" x14ac:dyDescent="0.2">
      <c r="A50" s="96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2"/>
      <c r="P50" s="111"/>
      <c r="Q50" s="111"/>
      <c r="R50" s="111"/>
      <c r="S50" s="111"/>
      <c r="T50" s="111"/>
      <c r="U50" s="111"/>
      <c r="V50" s="111"/>
      <c r="W50" s="111"/>
      <c r="X50" s="111"/>
      <c r="Y50" s="111"/>
    </row>
    <row r="51" spans="1:25" s="169" customFormat="1" ht="15.75" customHeight="1" x14ac:dyDescent="0.2">
      <c r="A51" s="96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2"/>
      <c r="P51" s="111"/>
      <c r="Q51" s="111"/>
      <c r="R51" s="111"/>
      <c r="S51" s="111"/>
      <c r="T51" s="111"/>
      <c r="U51" s="111"/>
      <c r="V51" s="111"/>
      <c r="W51" s="111"/>
      <c r="X51" s="111"/>
      <c r="Y51" s="111"/>
    </row>
    <row r="52" spans="1:25" ht="16.5" customHeight="1" x14ac:dyDescent="0.2">
      <c r="A52" s="96"/>
      <c r="B52" s="232" t="s">
        <v>27</v>
      </c>
      <c r="C52" s="233"/>
      <c r="D52" s="233"/>
      <c r="E52" s="233"/>
      <c r="F52" s="233"/>
      <c r="G52" s="233"/>
      <c r="H52" s="233"/>
      <c r="I52" s="234"/>
      <c r="J52" s="111"/>
      <c r="K52" s="6"/>
      <c r="L52" s="6"/>
      <c r="M52" s="6"/>
      <c r="N52" s="6"/>
      <c r="O52" s="112"/>
      <c r="P52" s="96"/>
      <c r="Q52" s="96"/>
      <c r="R52" s="96"/>
      <c r="S52" s="96"/>
      <c r="T52" s="96"/>
      <c r="U52" s="96"/>
      <c r="V52" s="96"/>
      <c r="W52" s="96"/>
      <c r="X52" s="96"/>
      <c r="Y52" s="96"/>
    </row>
    <row r="53" spans="1:25" ht="28.5" customHeight="1" x14ac:dyDescent="0.2">
      <c r="A53" s="96"/>
      <c r="B53" s="235" t="s">
        <v>11</v>
      </c>
      <c r="C53" s="199"/>
      <c r="D53" s="199"/>
      <c r="E53" s="199"/>
      <c r="F53" s="199"/>
      <c r="G53" s="199"/>
      <c r="H53" s="236" t="s">
        <v>12</v>
      </c>
      <c r="I53" s="237"/>
      <c r="J53" s="111"/>
      <c r="K53" s="6"/>
      <c r="L53" s="6"/>
      <c r="M53" s="113"/>
      <c r="N53" s="113"/>
      <c r="O53" s="112"/>
      <c r="P53" s="96"/>
      <c r="Q53" s="96"/>
      <c r="R53" s="96"/>
      <c r="S53" s="96"/>
      <c r="T53" s="96"/>
      <c r="U53" s="96"/>
      <c r="V53" s="96"/>
      <c r="W53" s="96"/>
      <c r="X53" s="96"/>
      <c r="Y53" s="96"/>
    </row>
    <row r="54" spans="1:25" ht="15.75" customHeight="1" x14ac:dyDescent="0.2">
      <c r="A54" s="96"/>
      <c r="B54" s="241"/>
      <c r="C54" s="179"/>
      <c r="D54" s="179"/>
      <c r="E54" s="179"/>
      <c r="F54" s="179"/>
      <c r="G54" s="179"/>
      <c r="H54" s="243"/>
      <c r="I54" s="244"/>
      <c r="J54" s="111"/>
      <c r="K54" s="6"/>
      <c r="L54" s="6"/>
      <c r="M54" s="94"/>
      <c r="N54" s="114"/>
      <c r="O54" s="112"/>
      <c r="P54" s="96"/>
      <c r="Q54" s="96"/>
      <c r="R54" s="96"/>
      <c r="S54" s="96"/>
      <c r="T54" s="96"/>
      <c r="U54" s="96"/>
      <c r="V54" s="96"/>
      <c r="W54" s="96"/>
      <c r="X54" s="96"/>
      <c r="Y54" s="96"/>
    </row>
    <row r="55" spans="1:25" ht="15.75" customHeight="1" x14ac:dyDescent="0.2">
      <c r="A55" s="96"/>
      <c r="B55" s="242"/>
      <c r="C55" s="179"/>
      <c r="D55" s="179"/>
      <c r="E55" s="179"/>
      <c r="F55" s="179"/>
      <c r="G55" s="179"/>
      <c r="H55" s="197"/>
      <c r="I55" s="245"/>
      <c r="J55" s="111"/>
      <c r="K55" s="6"/>
      <c r="L55" s="6"/>
      <c r="M55" s="46"/>
      <c r="N55" s="114"/>
      <c r="O55" s="112"/>
      <c r="P55" s="96"/>
      <c r="Q55" s="96"/>
      <c r="R55" s="96"/>
      <c r="S55" s="96"/>
      <c r="T55" s="96"/>
      <c r="U55" s="96"/>
      <c r="V55" s="96"/>
      <c r="W55" s="96"/>
      <c r="X55" s="96"/>
      <c r="Y55" s="96"/>
    </row>
    <row r="56" spans="1:25" ht="15.75" customHeight="1" x14ac:dyDescent="0.2">
      <c r="A56" s="96"/>
      <c r="B56" s="242"/>
      <c r="C56" s="179"/>
      <c r="D56" s="179"/>
      <c r="E56" s="179"/>
      <c r="F56" s="179"/>
      <c r="G56" s="179"/>
      <c r="H56" s="197"/>
      <c r="I56" s="245"/>
      <c r="J56" s="111"/>
      <c r="L56" s="36"/>
      <c r="M56" s="36"/>
      <c r="N56" s="36"/>
      <c r="O56" s="112"/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 spans="1:25" ht="15.75" customHeight="1" x14ac:dyDescent="0.2">
      <c r="A57" s="96"/>
      <c r="B57" s="242"/>
      <c r="C57" s="179"/>
      <c r="D57" s="179"/>
      <c r="E57" s="179"/>
      <c r="F57" s="179"/>
      <c r="G57" s="179"/>
      <c r="H57" s="197"/>
      <c r="I57" s="245"/>
      <c r="J57" s="111"/>
      <c r="O57" s="112"/>
      <c r="P57" s="96"/>
      <c r="Q57" s="96"/>
      <c r="R57" s="96"/>
      <c r="S57" s="96"/>
      <c r="T57" s="96"/>
      <c r="U57" s="96"/>
      <c r="V57" s="96"/>
      <c r="W57" s="96"/>
      <c r="X57" s="96"/>
      <c r="Y57" s="96"/>
    </row>
    <row r="58" spans="1:25" ht="15.75" customHeight="1" x14ac:dyDescent="0.2">
      <c r="A58" s="96"/>
      <c r="B58" s="242"/>
      <c r="C58" s="179"/>
      <c r="D58" s="179"/>
      <c r="E58" s="179"/>
      <c r="F58" s="179"/>
      <c r="G58" s="179"/>
      <c r="H58" s="198"/>
      <c r="I58" s="237"/>
      <c r="J58" s="111"/>
      <c r="O58" s="112"/>
      <c r="P58" s="96"/>
      <c r="Q58" s="96"/>
      <c r="R58" s="96"/>
      <c r="S58" s="96"/>
      <c r="T58" s="96"/>
      <c r="U58" s="96"/>
      <c r="V58" s="96"/>
      <c r="W58" s="96"/>
      <c r="X58" s="96"/>
      <c r="Y58" s="96"/>
    </row>
    <row r="59" spans="1:25" ht="15.75" customHeight="1" x14ac:dyDescent="0.2">
      <c r="A59" s="96"/>
      <c r="B59" s="246" t="s">
        <v>14</v>
      </c>
      <c r="C59" s="186"/>
      <c r="D59" s="186"/>
      <c r="E59" s="186"/>
      <c r="F59" s="186"/>
      <c r="G59" s="186"/>
      <c r="H59" s="190" t="s">
        <v>14</v>
      </c>
      <c r="I59" s="238"/>
      <c r="J59" s="111"/>
      <c r="O59" s="112"/>
      <c r="P59" s="96"/>
      <c r="Q59" s="96"/>
      <c r="R59" s="96"/>
      <c r="S59" s="96"/>
      <c r="T59" s="96"/>
      <c r="U59" s="96"/>
      <c r="V59" s="96"/>
      <c r="W59" s="96"/>
      <c r="X59" s="96"/>
      <c r="Y59" s="96"/>
    </row>
    <row r="60" spans="1:25" ht="15" customHeight="1" x14ac:dyDescent="0.2">
      <c r="A60" s="96"/>
      <c r="B60" s="247">
        <f>D7</f>
        <v>0</v>
      </c>
      <c r="C60" s="210"/>
      <c r="D60" s="210"/>
      <c r="E60" s="210"/>
      <c r="F60" s="210"/>
      <c r="G60" s="211"/>
      <c r="H60" s="243"/>
      <c r="I60" s="244"/>
      <c r="J60" s="111"/>
      <c r="O60" s="112"/>
      <c r="P60" s="96"/>
      <c r="Q60" s="96"/>
      <c r="R60" s="96"/>
      <c r="S60" s="96"/>
      <c r="T60" s="96"/>
      <c r="U60" s="96"/>
      <c r="V60" s="96"/>
      <c r="W60" s="96"/>
      <c r="X60" s="96"/>
      <c r="Y60" s="96"/>
    </row>
    <row r="61" spans="1:25" ht="15" customHeight="1" x14ac:dyDescent="0.2">
      <c r="A61" s="96"/>
      <c r="B61" s="248"/>
      <c r="C61" s="199"/>
      <c r="D61" s="199"/>
      <c r="E61" s="199"/>
      <c r="F61" s="199"/>
      <c r="G61" s="202"/>
      <c r="H61" s="198"/>
      <c r="I61" s="237"/>
      <c r="J61" s="111"/>
      <c r="O61" s="112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ht="15.75" customHeight="1" x14ac:dyDescent="0.2">
      <c r="A62" s="96"/>
      <c r="B62" s="246" t="s">
        <v>15</v>
      </c>
      <c r="C62" s="186"/>
      <c r="D62" s="186"/>
      <c r="E62" s="186"/>
      <c r="F62" s="186"/>
      <c r="G62" s="186"/>
      <c r="H62" s="190" t="s">
        <v>15</v>
      </c>
      <c r="I62" s="238"/>
      <c r="J62" s="111"/>
      <c r="O62" s="112"/>
      <c r="P62" s="96"/>
      <c r="Q62" s="96"/>
      <c r="R62" s="96"/>
      <c r="S62" s="96"/>
      <c r="T62" s="96"/>
      <c r="U62" s="96"/>
      <c r="V62" s="96"/>
      <c r="W62" s="96"/>
      <c r="X62" s="96"/>
      <c r="Y62" s="96"/>
    </row>
    <row r="63" spans="1:25" ht="15.75" customHeight="1" x14ac:dyDescent="0.2">
      <c r="A63" s="96"/>
      <c r="B63" s="115"/>
      <c r="C63" s="116"/>
      <c r="D63" s="52"/>
      <c r="E63" s="68"/>
      <c r="F63" s="68"/>
      <c r="G63" s="68"/>
      <c r="H63" s="68"/>
      <c r="I63" s="117"/>
      <c r="J63" s="111"/>
      <c r="K63" s="36"/>
      <c r="L63" s="36"/>
      <c r="M63" s="36"/>
      <c r="N63" s="36"/>
      <c r="O63" s="6"/>
      <c r="P63" s="96"/>
      <c r="Q63" s="96"/>
      <c r="R63" s="96"/>
      <c r="S63" s="96"/>
      <c r="T63" s="96"/>
      <c r="U63" s="96"/>
      <c r="V63" s="96"/>
      <c r="W63" s="96"/>
      <c r="X63" s="96"/>
      <c r="Y63" s="96"/>
    </row>
    <row r="64" spans="1:25" ht="15.75" customHeight="1" x14ac:dyDescent="0.2">
      <c r="A64" s="84"/>
      <c r="B64" s="118"/>
      <c r="C64" s="119" t="s">
        <v>16</v>
      </c>
      <c r="D64" s="213" t="s">
        <v>28</v>
      </c>
      <c r="E64" s="186"/>
      <c r="F64" s="186"/>
      <c r="G64" s="186"/>
      <c r="H64" s="186"/>
      <c r="I64" s="238"/>
      <c r="J64" s="111"/>
      <c r="K64" s="36"/>
      <c r="L64" s="36"/>
      <c r="M64" s="36"/>
      <c r="N64" s="36"/>
      <c r="O64" s="6"/>
      <c r="P64" s="96"/>
      <c r="Q64" s="96"/>
      <c r="R64" s="96"/>
      <c r="S64" s="96"/>
      <c r="T64" s="96"/>
      <c r="U64" s="96"/>
      <c r="V64" s="96"/>
      <c r="W64" s="96"/>
      <c r="X64" s="96"/>
      <c r="Y64" s="96"/>
    </row>
    <row r="65" spans="1:25" ht="15.75" customHeight="1" x14ac:dyDescent="0.2">
      <c r="A65" s="84"/>
      <c r="B65" s="120"/>
      <c r="C65" s="119" t="s">
        <v>3</v>
      </c>
      <c r="D65" s="239"/>
      <c r="E65" s="199"/>
      <c r="F65" s="199"/>
      <c r="G65" s="202"/>
      <c r="H65" s="59"/>
      <c r="I65" s="121"/>
      <c r="J65" s="111"/>
      <c r="K65" s="36"/>
      <c r="L65" s="36"/>
      <c r="M65" s="36"/>
      <c r="N65" s="36"/>
      <c r="O65" s="6"/>
      <c r="P65" s="84"/>
      <c r="Q65" s="84"/>
      <c r="R65" s="84"/>
      <c r="S65" s="84"/>
      <c r="T65" s="84"/>
      <c r="U65" s="84"/>
      <c r="V65" s="84"/>
      <c r="W65" s="84"/>
      <c r="X65" s="84"/>
      <c r="Y65" s="84"/>
    </row>
    <row r="66" spans="1:25" ht="15.75" customHeight="1" x14ac:dyDescent="0.2">
      <c r="A66" s="84"/>
      <c r="B66" s="120"/>
      <c r="C66" s="119" t="s">
        <v>18</v>
      </c>
      <c r="D66" s="240"/>
      <c r="E66" s="186"/>
      <c r="F66" s="186"/>
      <c r="G66" s="181"/>
      <c r="H66" s="59"/>
      <c r="I66" s="121"/>
      <c r="J66" s="111"/>
      <c r="K66" s="36"/>
      <c r="L66" s="36"/>
      <c r="M66" s="36"/>
      <c r="N66" s="36"/>
      <c r="O66" s="85"/>
      <c r="P66" s="84"/>
      <c r="Q66" s="84"/>
      <c r="R66" s="84"/>
      <c r="S66" s="84"/>
      <c r="T66" s="84"/>
      <c r="U66" s="84"/>
      <c r="V66" s="84"/>
      <c r="W66" s="84"/>
      <c r="X66" s="84"/>
      <c r="Y66" s="84"/>
    </row>
    <row r="67" spans="1:25" ht="15.75" customHeight="1" x14ac:dyDescent="0.2">
      <c r="A67" s="84"/>
      <c r="B67" s="122"/>
      <c r="C67" s="123"/>
      <c r="D67" s="124"/>
      <c r="E67" s="124"/>
      <c r="F67" s="124"/>
      <c r="G67" s="124"/>
      <c r="H67" s="123"/>
      <c r="I67" s="125"/>
      <c r="J67" s="111"/>
      <c r="K67" s="36"/>
      <c r="L67" s="36"/>
      <c r="M67" s="36"/>
      <c r="N67" s="36"/>
      <c r="O67" s="85"/>
      <c r="P67" s="84"/>
      <c r="Q67" s="84"/>
      <c r="R67" s="84"/>
      <c r="S67" s="84"/>
      <c r="T67" s="84"/>
      <c r="U67" s="84"/>
      <c r="V67" s="84"/>
      <c r="W67" s="84"/>
      <c r="X67" s="84"/>
      <c r="Y67" s="84"/>
    </row>
    <row r="68" spans="1:25" ht="15.75" customHeight="1" x14ac:dyDescent="0.2">
      <c r="A68" s="84"/>
      <c r="B68" s="84"/>
      <c r="C68" s="84"/>
      <c r="D68" s="84"/>
      <c r="E68" s="84"/>
      <c r="F68" s="84"/>
      <c r="G68" s="84"/>
      <c r="H68" s="84"/>
      <c r="I68" s="84"/>
      <c r="J68" s="111"/>
      <c r="K68" s="36"/>
      <c r="L68" s="36"/>
      <c r="M68" s="36"/>
      <c r="N68" s="36"/>
      <c r="O68" s="85"/>
      <c r="P68" s="84"/>
      <c r="Q68" s="84"/>
      <c r="R68" s="84"/>
      <c r="S68" s="84"/>
      <c r="T68" s="84"/>
      <c r="U68" s="84"/>
      <c r="V68" s="84"/>
      <c r="W68" s="84"/>
      <c r="X68" s="84"/>
      <c r="Y68" s="84"/>
    </row>
    <row r="69" spans="1:25" ht="15.75" customHeight="1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36"/>
      <c r="L69" s="36"/>
      <c r="M69" s="36"/>
      <c r="N69" s="36"/>
      <c r="O69" s="85"/>
      <c r="P69" s="84"/>
      <c r="Q69" s="84"/>
      <c r="R69" s="84"/>
      <c r="S69" s="84"/>
      <c r="T69" s="84"/>
      <c r="U69" s="84"/>
      <c r="V69" s="84"/>
      <c r="W69" s="84"/>
      <c r="X69" s="84"/>
      <c r="Y69" s="84"/>
    </row>
    <row r="70" spans="1:25" ht="15.75" hidden="1" customHeight="1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36"/>
      <c r="L70" s="36"/>
      <c r="M70" s="36"/>
      <c r="N70" s="36"/>
      <c r="O70" s="85"/>
      <c r="P70" s="84"/>
      <c r="Q70" s="84"/>
      <c r="R70" s="84"/>
      <c r="S70" s="84"/>
      <c r="T70" s="84"/>
      <c r="U70" s="84"/>
      <c r="V70" s="84"/>
      <c r="W70" s="84"/>
      <c r="X70" s="84"/>
      <c r="Y70" s="84"/>
    </row>
    <row r="71" spans="1:25" ht="15.75" hidden="1" customHeight="1" x14ac:dyDescent="0.2">
      <c r="A71" s="96"/>
      <c r="B71" s="84"/>
      <c r="C71" s="84"/>
      <c r="D71" s="84"/>
      <c r="E71" s="84"/>
      <c r="F71" s="84"/>
      <c r="G71" s="84"/>
      <c r="H71" s="84"/>
      <c r="I71" s="84"/>
      <c r="J71" s="84"/>
      <c r="K71" s="36"/>
      <c r="L71" s="36"/>
      <c r="M71" s="36"/>
      <c r="N71" s="36"/>
      <c r="O71" s="85"/>
      <c r="P71" s="84"/>
      <c r="Q71" s="84"/>
      <c r="R71" s="84"/>
      <c r="S71" s="84"/>
      <c r="T71" s="84"/>
      <c r="U71" s="84"/>
      <c r="V71" s="84"/>
      <c r="W71" s="84"/>
      <c r="X71" s="84"/>
      <c r="Y71" s="84"/>
    </row>
    <row r="72" spans="1:25" ht="15.75" hidden="1" customHeight="1" x14ac:dyDescent="0.2">
      <c r="A72" s="96"/>
      <c r="B72" s="6"/>
      <c r="C72" s="6"/>
      <c r="D72" s="6"/>
      <c r="E72" s="6"/>
      <c r="F72" s="6"/>
      <c r="G72" s="6"/>
      <c r="H72" s="6"/>
      <c r="I72" s="6"/>
      <c r="J72" s="6"/>
      <c r="K72" s="36"/>
      <c r="L72" s="36"/>
      <c r="M72" s="36"/>
      <c r="N72" s="36"/>
      <c r="O72" s="6"/>
      <c r="P72" s="96"/>
      <c r="Q72" s="96"/>
      <c r="R72" s="96"/>
      <c r="S72" s="96"/>
      <c r="T72" s="96"/>
      <c r="U72" s="96"/>
      <c r="V72" s="96"/>
      <c r="W72" s="96"/>
      <c r="X72" s="96"/>
      <c r="Y72" s="96"/>
    </row>
    <row r="73" spans="1:25" ht="15.75" hidden="1" customHeight="1" x14ac:dyDescent="0.2">
      <c r="A73" s="96"/>
      <c r="B73" s="6"/>
      <c r="C73" s="6"/>
      <c r="D73" s="6"/>
      <c r="E73" s="6"/>
      <c r="F73" s="6"/>
      <c r="G73" s="6"/>
      <c r="H73" s="6"/>
      <c r="I73" s="6"/>
      <c r="J73" s="6"/>
      <c r="K73" s="36"/>
      <c r="L73" s="36"/>
      <c r="M73" s="36"/>
      <c r="N73" s="36"/>
      <c r="O73" s="6"/>
      <c r="P73" s="96"/>
      <c r="Q73" s="96"/>
      <c r="R73" s="96"/>
      <c r="S73" s="96"/>
      <c r="T73" s="96"/>
      <c r="U73" s="96"/>
      <c r="V73" s="96"/>
      <c r="W73" s="96"/>
      <c r="X73" s="96"/>
      <c r="Y73" s="96"/>
    </row>
    <row r="74" spans="1:25" ht="15.75" hidden="1" customHeight="1" x14ac:dyDescent="0.2">
      <c r="A74" s="96"/>
      <c r="B74" s="6"/>
      <c r="C74" s="6"/>
      <c r="D74" s="6"/>
      <c r="E74" s="6"/>
      <c r="F74" s="6"/>
      <c r="G74" s="6"/>
      <c r="H74" s="6"/>
      <c r="I74" s="6"/>
      <c r="J74" s="6"/>
      <c r="K74" s="36"/>
      <c r="L74" s="36"/>
      <c r="M74" s="36"/>
      <c r="N74" s="36"/>
      <c r="O74" s="6"/>
      <c r="P74" s="96"/>
      <c r="Q74" s="96"/>
      <c r="R74" s="96"/>
      <c r="S74" s="96"/>
      <c r="T74" s="96"/>
      <c r="U74" s="96"/>
      <c r="V74" s="96"/>
      <c r="W74" s="96"/>
      <c r="X74" s="96"/>
      <c r="Y74" s="96"/>
    </row>
    <row r="75" spans="1:25" ht="15.75" hidden="1" customHeight="1" x14ac:dyDescent="0.2">
      <c r="A75" s="96"/>
      <c r="B75" s="6"/>
      <c r="C75" s="6"/>
      <c r="D75" s="6"/>
      <c r="E75" s="6"/>
      <c r="F75" s="6"/>
      <c r="G75" s="6"/>
      <c r="H75" s="6"/>
      <c r="I75" s="6"/>
      <c r="J75" s="6"/>
      <c r="K75" s="36"/>
      <c r="L75" s="36"/>
      <c r="M75" s="36"/>
      <c r="N75" s="36"/>
      <c r="O75" s="6"/>
      <c r="P75" s="96"/>
      <c r="Q75" s="96"/>
      <c r="R75" s="96"/>
      <c r="S75" s="96"/>
      <c r="T75" s="96"/>
      <c r="U75" s="96"/>
      <c r="V75" s="96"/>
      <c r="W75" s="96"/>
      <c r="X75" s="96"/>
      <c r="Y75" s="96"/>
    </row>
    <row r="76" spans="1:25" ht="15.75" hidden="1" customHeight="1" x14ac:dyDescent="0.2">
      <c r="A76" s="96"/>
      <c r="B76" s="6"/>
      <c r="C76" s="6"/>
      <c r="D76" s="6"/>
      <c r="E76" s="6"/>
      <c r="F76" s="6"/>
      <c r="G76" s="6"/>
      <c r="H76" s="6"/>
      <c r="I76" s="6"/>
      <c r="J76" s="96"/>
      <c r="K76" s="36"/>
      <c r="L76" s="36"/>
      <c r="M76" s="36"/>
      <c r="N76" s="36"/>
      <c r="O76" s="6"/>
      <c r="P76" s="96"/>
      <c r="Q76" s="96"/>
      <c r="R76" s="96"/>
      <c r="S76" s="96"/>
      <c r="T76" s="96"/>
      <c r="U76" s="96"/>
      <c r="V76" s="96"/>
      <c r="W76" s="96"/>
      <c r="X76" s="96"/>
      <c r="Y76" s="96"/>
    </row>
    <row r="77" spans="1:25" ht="13.5" hidden="1" customHeight="1" x14ac:dyDescent="0.2">
      <c r="A77" s="96"/>
      <c r="B77" s="6"/>
      <c r="C77" s="6"/>
      <c r="D77" s="6"/>
      <c r="E77" s="6"/>
      <c r="F77" s="6"/>
      <c r="G77" s="6"/>
      <c r="H77" s="6"/>
      <c r="I77" s="6"/>
      <c r="J77" s="96"/>
      <c r="K77" s="6"/>
      <c r="L77" s="6"/>
      <c r="M77" s="6"/>
      <c r="N77" s="6"/>
      <c r="O77" s="6"/>
      <c r="P77" s="96"/>
      <c r="Q77" s="96"/>
      <c r="R77" s="96"/>
      <c r="S77" s="96"/>
      <c r="T77" s="96"/>
      <c r="U77" s="96"/>
      <c r="V77" s="96"/>
      <c r="W77" s="96"/>
      <c r="X77" s="96"/>
      <c r="Y77" s="96"/>
    </row>
    <row r="78" spans="1:25" ht="13.5" hidden="1" customHeight="1" x14ac:dyDescent="0.2">
      <c r="A78" s="9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96"/>
      <c r="Q78" s="96"/>
      <c r="R78" s="96"/>
      <c r="S78" s="96"/>
      <c r="T78" s="96"/>
      <c r="U78" s="96"/>
      <c r="V78" s="96"/>
      <c r="W78" s="96"/>
      <c r="X78" s="96"/>
      <c r="Y78" s="96"/>
    </row>
    <row r="79" spans="1:25" ht="13.5" hidden="1" customHeight="1" x14ac:dyDescent="0.2">
      <c r="A79" s="9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96"/>
      <c r="Q79" s="96"/>
      <c r="R79" s="96"/>
      <c r="S79" s="96"/>
      <c r="T79" s="96"/>
      <c r="U79" s="96"/>
      <c r="V79" s="96"/>
      <c r="W79" s="96"/>
      <c r="X79" s="96"/>
      <c r="Y79" s="96"/>
    </row>
    <row r="80" spans="1:25" ht="13.5" hidden="1" customHeight="1" x14ac:dyDescent="0.2">
      <c r="A80" s="9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96"/>
      <c r="Q80" s="96"/>
      <c r="R80" s="96"/>
      <c r="S80" s="96"/>
      <c r="T80" s="96"/>
      <c r="U80" s="96"/>
      <c r="V80" s="96"/>
      <c r="W80" s="96"/>
      <c r="X80" s="96"/>
      <c r="Y80" s="96"/>
    </row>
    <row r="81" spans="1:25" ht="13.5" hidden="1" customHeight="1" x14ac:dyDescent="0.2">
      <c r="A81" s="9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96"/>
      <c r="Q81" s="96"/>
      <c r="R81" s="96"/>
      <c r="S81" s="96"/>
      <c r="T81" s="96"/>
      <c r="U81" s="96"/>
      <c r="V81" s="96"/>
      <c r="W81" s="96"/>
      <c r="X81" s="96"/>
      <c r="Y81" s="96"/>
    </row>
    <row r="82" spans="1:25" ht="13.5" hidden="1" customHeight="1" x14ac:dyDescent="0.2">
      <c r="A82" s="9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96"/>
      <c r="Q82" s="96"/>
      <c r="R82" s="96"/>
      <c r="S82" s="96"/>
      <c r="T82" s="96"/>
      <c r="U82" s="96"/>
      <c r="V82" s="96"/>
      <c r="W82" s="96"/>
      <c r="X82" s="96"/>
      <c r="Y82" s="96"/>
    </row>
    <row r="83" spans="1:25" ht="13.5" hidden="1" customHeight="1" x14ac:dyDescent="0.2">
      <c r="A83" s="9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96"/>
      <c r="Q83" s="96"/>
      <c r="R83" s="96"/>
      <c r="S83" s="96"/>
      <c r="T83" s="96"/>
      <c r="U83" s="96"/>
      <c r="V83" s="96"/>
      <c r="W83" s="96"/>
      <c r="X83" s="96"/>
      <c r="Y83" s="96"/>
    </row>
    <row r="84" spans="1:25" ht="13.5" hidden="1" customHeight="1" x14ac:dyDescent="0.2">
      <c r="A84" s="9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96"/>
      <c r="Q84" s="96"/>
      <c r="R84" s="96"/>
      <c r="S84" s="96"/>
      <c r="T84" s="96"/>
      <c r="U84" s="96"/>
      <c r="V84" s="96"/>
      <c r="W84" s="96"/>
      <c r="X84" s="96"/>
      <c r="Y84" s="96"/>
    </row>
    <row r="85" spans="1:25" ht="13.5" hidden="1" customHeight="1" x14ac:dyDescent="0.2">
      <c r="A85" s="9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96"/>
      <c r="Q85" s="96"/>
      <c r="R85" s="96"/>
      <c r="S85" s="96"/>
      <c r="T85" s="96"/>
      <c r="U85" s="96"/>
      <c r="V85" s="96"/>
      <c r="W85" s="96"/>
      <c r="X85" s="96"/>
      <c r="Y85" s="96"/>
    </row>
    <row r="86" spans="1:25" ht="13.5" hidden="1" customHeight="1" x14ac:dyDescent="0.2">
      <c r="A86" s="9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96"/>
      <c r="Q86" s="96"/>
      <c r="R86" s="96"/>
      <c r="S86" s="96"/>
      <c r="T86" s="96"/>
      <c r="U86" s="96"/>
      <c r="V86" s="96"/>
      <c r="W86" s="96"/>
      <c r="X86" s="96"/>
      <c r="Y86" s="96"/>
    </row>
    <row r="87" spans="1:25" ht="13.5" hidden="1" customHeight="1" x14ac:dyDescent="0.2">
      <c r="A87" s="9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96"/>
      <c r="Q87" s="96"/>
      <c r="R87" s="96"/>
      <c r="S87" s="96"/>
      <c r="T87" s="96"/>
      <c r="U87" s="96"/>
      <c r="V87" s="96"/>
      <c r="W87" s="96"/>
      <c r="X87" s="96"/>
      <c r="Y87" s="96"/>
    </row>
    <row r="88" spans="1:25" ht="13.5" hidden="1" customHeight="1" x14ac:dyDescent="0.2">
      <c r="A88" s="9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96"/>
      <c r="Q88" s="96"/>
      <c r="R88" s="96"/>
      <c r="S88" s="96"/>
      <c r="T88" s="96"/>
      <c r="U88" s="96"/>
      <c r="V88" s="96"/>
      <c r="W88" s="96"/>
      <c r="X88" s="96"/>
      <c r="Y88" s="96"/>
    </row>
    <row r="89" spans="1:25" ht="13.5" hidden="1" customHeight="1" x14ac:dyDescent="0.2">
      <c r="A89" s="9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96"/>
      <c r="Q89" s="96"/>
      <c r="R89" s="96"/>
      <c r="S89" s="96"/>
      <c r="T89" s="96"/>
      <c r="U89" s="96"/>
      <c r="V89" s="96"/>
      <c r="W89" s="96"/>
      <c r="X89" s="96"/>
      <c r="Y89" s="96"/>
    </row>
    <row r="90" spans="1:25" ht="13.5" hidden="1" customHeight="1" x14ac:dyDescent="0.2">
      <c r="A90" s="9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96"/>
      <c r="Q90" s="96"/>
      <c r="R90" s="96"/>
      <c r="S90" s="96"/>
      <c r="T90" s="96"/>
      <c r="U90" s="96"/>
      <c r="V90" s="96"/>
      <c r="W90" s="96"/>
      <c r="X90" s="96"/>
      <c r="Y90" s="96"/>
    </row>
    <row r="91" spans="1:25" ht="13.5" hidden="1" customHeight="1" x14ac:dyDescent="0.2">
      <c r="A91" s="9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96"/>
      <c r="Q91" s="96"/>
      <c r="R91" s="96"/>
      <c r="S91" s="96"/>
      <c r="T91" s="96"/>
      <c r="U91" s="96"/>
      <c r="V91" s="96"/>
      <c r="W91" s="96"/>
      <c r="X91" s="96"/>
      <c r="Y91" s="96"/>
    </row>
    <row r="92" spans="1:25" ht="13.5" hidden="1" customHeight="1" x14ac:dyDescent="0.2">
      <c r="A92" s="9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96"/>
      <c r="Q92" s="96"/>
      <c r="R92" s="96"/>
      <c r="S92" s="96"/>
      <c r="T92" s="96"/>
      <c r="U92" s="96"/>
      <c r="V92" s="96"/>
      <c r="W92" s="96"/>
      <c r="X92" s="96"/>
      <c r="Y92" s="96"/>
    </row>
    <row r="93" spans="1:25" ht="13.5" hidden="1" customHeight="1" x14ac:dyDescent="0.2">
      <c r="A93" s="9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96"/>
      <c r="Q93" s="96"/>
      <c r="R93" s="96"/>
      <c r="S93" s="96"/>
      <c r="T93" s="96"/>
      <c r="U93" s="96"/>
      <c r="V93" s="96"/>
      <c r="W93" s="96"/>
      <c r="X93" s="96"/>
      <c r="Y93" s="96"/>
    </row>
    <row r="94" spans="1:25" ht="13.5" hidden="1" customHeight="1" x14ac:dyDescent="0.2">
      <c r="A94" s="9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96"/>
      <c r="Q94" s="96"/>
      <c r="R94" s="96"/>
      <c r="S94" s="96"/>
      <c r="T94" s="96"/>
      <c r="U94" s="96"/>
      <c r="V94" s="96"/>
      <c r="W94" s="96"/>
      <c r="X94" s="96"/>
      <c r="Y94" s="96"/>
    </row>
    <row r="95" spans="1:25" ht="13.5" hidden="1" customHeight="1" x14ac:dyDescent="0.2">
      <c r="A95" s="9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96"/>
      <c r="Q95" s="96"/>
      <c r="R95" s="96"/>
      <c r="S95" s="96"/>
      <c r="T95" s="96"/>
      <c r="U95" s="96"/>
      <c r="V95" s="96"/>
      <c r="W95" s="96"/>
      <c r="X95" s="96"/>
      <c r="Y95" s="96"/>
    </row>
    <row r="96" spans="1:25" ht="15.75" customHeight="1" x14ac:dyDescent="0.2">
      <c r="A96" s="9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96"/>
      <c r="Q96" s="96"/>
      <c r="R96" s="96"/>
      <c r="S96" s="96"/>
      <c r="T96" s="96"/>
      <c r="U96" s="96"/>
      <c r="V96" s="96"/>
      <c r="W96" s="96"/>
      <c r="X96" s="96"/>
      <c r="Y96" s="96"/>
    </row>
    <row r="97" spans="1:25" ht="15.75" customHeight="1" x14ac:dyDescent="0.2">
      <c r="A97" s="9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96"/>
      <c r="Q97" s="96"/>
      <c r="R97" s="96"/>
      <c r="S97" s="96"/>
      <c r="T97" s="96"/>
      <c r="U97" s="96"/>
      <c r="V97" s="96"/>
      <c r="W97" s="96"/>
      <c r="X97" s="96"/>
      <c r="Y97" s="96"/>
    </row>
    <row r="98" spans="1:25" ht="15.75" customHeight="1" x14ac:dyDescent="0.2">
      <c r="A98" s="9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96"/>
      <c r="Q98" s="96"/>
      <c r="R98" s="96"/>
      <c r="S98" s="96"/>
      <c r="T98" s="96"/>
      <c r="U98" s="96"/>
      <c r="V98" s="96"/>
      <c r="W98" s="96"/>
      <c r="X98" s="96"/>
      <c r="Y98" s="96"/>
    </row>
    <row r="99" spans="1:25" ht="15.75" customHeight="1" x14ac:dyDescent="0.2">
      <c r="A99" s="9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96"/>
      <c r="Q99" s="96"/>
      <c r="R99" s="96"/>
      <c r="S99" s="96"/>
      <c r="T99" s="96"/>
      <c r="U99" s="96"/>
      <c r="V99" s="96"/>
      <c r="W99" s="96"/>
      <c r="X99" s="96"/>
      <c r="Y99" s="96"/>
    </row>
    <row r="100" spans="1:25" ht="15.75" customHeight="1" x14ac:dyDescent="0.2">
      <c r="A100" s="9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96"/>
      <c r="Q100" s="96"/>
      <c r="R100" s="96"/>
      <c r="S100" s="96"/>
      <c r="T100" s="96"/>
      <c r="U100" s="96"/>
      <c r="V100" s="96"/>
      <c r="W100" s="96"/>
      <c r="X100" s="96"/>
      <c r="Y100" s="96"/>
    </row>
    <row r="101" spans="1:25" ht="15.75" customHeight="1" x14ac:dyDescent="0.2">
      <c r="A101" s="9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96"/>
      <c r="Q101" s="96"/>
      <c r="R101" s="96"/>
      <c r="S101" s="96"/>
      <c r="T101" s="96"/>
      <c r="U101" s="96"/>
      <c r="V101" s="96"/>
      <c r="W101" s="96"/>
      <c r="X101" s="96"/>
      <c r="Y101" s="96"/>
    </row>
    <row r="102" spans="1:25" ht="15.75" customHeight="1" x14ac:dyDescent="0.2">
      <c r="A102" s="9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96"/>
      <c r="Q102" s="96"/>
      <c r="R102" s="96"/>
      <c r="S102" s="96"/>
      <c r="T102" s="96"/>
      <c r="U102" s="96"/>
      <c r="V102" s="96"/>
      <c r="W102" s="96"/>
      <c r="X102" s="96"/>
      <c r="Y102" s="96"/>
    </row>
    <row r="103" spans="1:25" ht="15.75" customHeight="1" x14ac:dyDescent="0.2">
      <c r="A103" s="9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96"/>
      <c r="Q103" s="96"/>
      <c r="R103" s="96"/>
      <c r="S103" s="96"/>
      <c r="T103" s="96"/>
      <c r="U103" s="96"/>
      <c r="V103" s="96"/>
      <c r="W103" s="96"/>
      <c r="X103" s="96"/>
      <c r="Y103" s="96"/>
    </row>
    <row r="104" spans="1:25" ht="15.75" customHeight="1" x14ac:dyDescent="0.2">
      <c r="A104" s="9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96"/>
      <c r="Q104" s="96"/>
      <c r="R104" s="96"/>
      <c r="S104" s="96"/>
      <c r="T104" s="96"/>
      <c r="U104" s="96"/>
      <c r="V104" s="96"/>
      <c r="W104" s="96"/>
      <c r="X104" s="96"/>
      <c r="Y104" s="96"/>
    </row>
    <row r="105" spans="1:25" ht="15.75" customHeight="1" x14ac:dyDescent="0.2">
      <c r="A105" s="9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96"/>
      <c r="Q105" s="96"/>
      <c r="R105" s="96"/>
      <c r="S105" s="96"/>
      <c r="T105" s="96"/>
      <c r="U105" s="96"/>
      <c r="V105" s="96"/>
      <c r="W105" s="96"/>
      <c r="X105" s="96"/>
      <c r="Y105" s="96"/>
    </row>
    <row r="106" spans="1:25" ht="15.75" customHeight="1" x14ac:dyDescent="0.2">
      <c r="A106" s="9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96"/>
      <c r="Q106" s="96"/>
      <c r="R106" s="96"/>
      <c r="S106" s="96"/>
      <c r="T106" s="96"/>
      <c r="U106" s="96"/>
      <c r="V106" s="96"/>
      <c r="W106" s="96"/>
      <c r="X106" s="96"/>
      <c r="Y106" s="96"/>
    </row>
    <row r="107" spans="1:25" ht="15.75" customHeight="1" x14ac:dyDescent="0.2">
      <c r="A107" s="9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96"/>
      <c r="Q107" s="96"/>
      <c r="R107" s="96"/>
      <c r="S107" s="96"/>
      <c r="T107" s="96"/>
      <c r="U107" s="96"/>
      <c r="V107" s="96"/>
      <c r="W107" s="96"/>
      <c r="X107" s="96"/>
      <c r="Y107" s="96"/>
    </row>
    <row r="108" spans="1:25" ht="15.75" customHeight="1" x14ac:dyDescent="0.2">
      <c r="A108" s="9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96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1:25" ht="15.75" customHeight="1" x14ac:dyDescent="0.2">
      <c r="A109" s="9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96"/>
      <c r="Q109" s="96"/>
      <c r="R109" s="96"/>
      <c r="S109" s="96"/>
      <c r="T109" s="96"/>
      <c r="U109" s="96"/>
      <c r="V109" s="96"/>
      <c r="W109" s="96"/>
      <c r="X109" s="96"/>
      <c r="Y109" s="96"/>
    </row>
    <row r="110" spans="1:25" ht="15.75" customHeight="1" x14ac:dyDescent="0.2">
      <c r="A110" s="9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96"/>
      <c r="Q110" s="96"/>
      <c r="R110" s="96"/>
      <c r="S110" s="96"/>
      <c r="T110" s="96"/>
      <c r="U110" s="96"/>
      <c r="V110" s="96"/>
      <c r="W110" s="96"/>
      <c r="X110" s="96"/>
      <c r="Y110" s="96"/>
    </row>
    <row r="111" spans="1:25" ht="15.75" customHeight="1" x14ac:dyDescent="0.2">
      <c r="A111" s="9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96"/>
      <c r="Q111" s="96"/>
      <c r="R111" s="96"/>
      <c r="S111" s="96"/>
      <c r="T111" s="96"/>
      <c r="U111" s="96"/>
      <c r="V111" s="96"/>
      <c r="W111" s="96"/>
      <c r="X111" s="96"/>
      <c r="Y111" s="96"/>
    </row>
    <row r="112" spans="1:25" ht="15.75" customHeight="1" x14ac:dyDescent="0.2">
      <c r="A112" s="9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96"/>
      <c r="Q112" s="96"/>
      <c r="R112" s="96"/>
      <c r="S112" s="96"/>
      <c r="T112" s="96"/>
      <c r="U112" s="96"/>
      <c r="V112" s="96"/>
      <c r="W112" s="96"/>
      <c r="X112" s="96"/>
      <c r="Y112" s="96"/>
    </row>
    <row r="113" spans="1:25" ht="15.75" customHeight="1" x14ac:dyDescent="0.2">
      <c r="A113" s="9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96"/>
      <c r="Q113" s="96"/>
      <c r="R113" s="96"/>
      <c r="S113" s="96"/>
      <c r="T113" s="96"/>
      <c r="U113" s="96"/>
      <c r="V113" s="96"/>
      <c r="W113" s="96"/>
      <c r="X113" s="96"/>
      <c r="Y113" s="96"/>
    </row>
    <row r="114" spans="1:25" ht="15.75" customHeight="1" x14ac:dyDescent="0.2">
      <c r="A114" s="9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96"/>
      <c r="Q114" s="96"/>
      <c r="R114" s="96"/>
      <c r="S114" s="96"/>
      <c r="T114" s="96"/>
      <c r="U114" s="96"/>
      <c r="V114" s="96"/>
      <c r="W114" s="96"/>
      <c r="X114" s="96"/>
      <c r="Y114" s="96"/>
    </row>
    <row r="115" spans="1:25" ht="15.75" customHeight="1" x14ac:dyDescent="0.2">
      <c r="A115" s="9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5" ht="15.75" customHeight="1" x14ac:dyDescent="0.2">
      <c r="A116" s="9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96"/>
      <c r="Q116" s="96"/>
      <c r="R116" s="96"/>
      <c r="S116" s="96"/>
      <c r="T116" s="96"/>
      <c r="U116" s="96"/>
      <c r="V116" s="96"/>
      <c r="W116" s="96"/>
      <c r="X116" s="96"/>
      <c r="Y116" s="96"/>
    </row>
    <row r="117" spans="1:25" ht="15.75" customHeight="1" x14ac:dyDescent="0.2">
      <c r="A117" s="9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96"/>
      <c r="Q117" s="96"/>
      <c r="R117" s="96"/>
      <c r="S117" s="96"/>
      <c r="T117" s="96"/>
      <c r="U117" s="96"/>
      <c r="V117" s="96"/>
      <c r="W117" s="96"/>
      <c r="X117" s="96"/>
      <c r="Y117" s="96"/>
    </row>
    <row r="118" spans="1:25" ht="15.75" customHeight="1" x14ac:dyDescent="0.2">
      <c r="A118" s="9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96"/>
      <c r="Q118" s="96"/>
      <c r="R118" s="96"/>
      <c r="S118" s="96"/>
      <c r="T118" s="96"/>
      <c r="U118" s="96"/>
      <c r="V118" s="96"/>
      <c r="W118" s="96"/>
      <c r="X118" s="96"/>
      <c r="Y118" s="96"/>
    </row>
    <row r="119" spans="1:25" ht="15.75" customHeight="1" x14ac:dyDescent="0.2">
      <c r="A119" s="9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96"/>
      <c r="Q119" s="96"/>
      <c r="R119" s="96"/>
      <c r="S119" s="96"/>
      <c r="T119" s="96"/>
      <c r="U119" s="96"/>
      <c r="V119" s="96"/>
      <c r="W119" s="96"/>
      <c r="X119" s="96"/>
      <c r="Y119" s="96"/>
    </row>
    <row r="120" spans="1:25" ht="15.75" customHeight="1" x14ac:dyDescent="0.2">
      <c r="A120" s="9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96"/>
      <c r="Q120" s="96"/>
      <c r="R120" s="96"/>
      <c r="S120" s="96"/>
      <c r="T120" s="96"/>
      <c r="U120" s="96"/>
      <c r="V120" s="96"/>
      <c r="W120" s="96"/>
      <c r="X120" s="96"/>
      <c r="Y120" s="96"/>
    </row>
    <row r="121" spans="1:25" ht="15.75" customHeight="1" x14ac:dyDescent="0.2">
      <c r="A121" s="9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96"/>
      <c r="Q121" s="96"/>
      <c r="R121" s="96"/>
      <c r="S121" s="96"/>
      <c r="T121" s="96"/>
      <c r="U121" s="96"/>
      <c r="V121" s="96"/>
      <c r="W121" s="96"/>
      <c r="X121" s="96"/>
      <c r="Y121" s="96"/>
    </row>
    <row r="122" spans="1:25" ht="15.75" customHeight="1" x14ac:dyDescent="0.2">
      <c r="A122" s="9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 spans="1:25" ht="15.75" customHeight="1" x14ac:dyDescent="0.2">
      <c r="A123" s="9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96"/>
      <c r="Q123" s="96"/>
      <c r="R123" s="96"/>
      <c r="S123" s="96"/>
      <c r="T123" s="96"/>
      <c r="U123" s="96"/>
      <c r="V123" s="96"/>
      <c r="W123" s="96"/>
      <c r="X123" s="96"/>
      <c r="Y123" s="96"/>
    </row>
    <row r="124" spans="1:25" ht="15.75" customHeight="1" x14ac:dyDescent="0.2">
      <c r="A124" s="9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96"/>
      <c r="Q124" s="96"/>
      <c r="R124" s="96"/>
      <c r="S124" s="96"/>
      <c r="T124" s="96"/>
      <c r="U124" s="96"/>
      <c r="V124" s="96"/>
      <c r="W124" s="96"/>
      <c r="X124" s="96"/>
      <c r="Y124" s="96"/>
    </row>
    <row r="125" spans="1:25" ht="15.75" customHeight="1" x14ac:dyDescent="0.2">
      <c r="A125" s="9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96"/>
      <c r="Q125" s="96"/>
      <c r="R125" s="96"/>
      <c r="S125" s="96"/>
      <c r="T125" s="96"/>
      <c r="U125" s="96"/>
      <c r="V125" s="96"/>
      <c r="W125" s="96"/>
      <c r="X125" s="96"/>
      <c r="Y125" s="96"/>
    </row>
    <row r="126" spans="1:25" ht="15.75" customHeight="1" x14ac:dyDescent="0.2">
      <c r="A126" s="9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96"/>
      <c r="Q126" s="96"/>
      <c r="R126" s="96"/>
      <c r="S126" s="96"/>
      <c r="T126" s="96"/>
      <c r="U126" s="96"/>
      <c r="V126" s="96"/>
      <c r="W126" s="96"/>
      <c r="X126" s="96"/>
      <c r="Y126" s="96"/>
    </row>
    <row r="127" spans="1:25" ht="15.75" customHeight="1" x14ac:dyDescent="0.2">
      <c r="A127" s="9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96"/>
      <c r="Q127" s="96"/>
      <c r="R127" s="96"/>
      <c r="S127" s="96"/>
      <c r="T127" s="96"/>
      <c r="U127" s="96"/>
      <c r="V127" s="96"/>
      <c r="W127" s="96"/>
      <c r="X127" s="96"/>
      <c r="Y127" s="96"/>
    </row>
    <row r="128" spans="1:25" ht="15.75" customHeight="1" x14ac:dyDescent="0.2">
      <c r="A128" s="9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96"/>
      <c r="Q128" s="96"/>
      <c r="R128" s="96"/>
      <c r="S128" s="96"/>
      <c r="T128" s="96"/>
      <c r="U128" s="96"/>
      <c r="V128" s="96"/>
      <c r="W128" s="96"/>
      <c r="X128" s="96"/>
      <c r="Y128" s="96"/>
    </row>
    <row r="129" spans="1:25" ht="15.75" customHeight="1" x14ac:dyDescent="0.2">
      <c r="A129" s="9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96"/>
      <c r="Q129" s="96"/>
      <c r="R129" s="96"/>
      <c r="S129" s="96"/>
      <c r="T129" s="96"/>
      <c r="U129" s="96"/>
      <c r="V129" s="96"/>
      <c r="W129" s="96"/>
      <c r="X129" s="96"/>
      <c r="Y129" s="96"/>
    </row>
    <row r="130" spans="1:25" ht="15.75" customHeight="1" x14ac:dyDescent="0.2">
      <c r="A130" s="9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96"/>
      <c r="Q130" s="96"/>
      <c r="R130" s="96"/>
      <c r="S130" s="96"/>
      <c r="T130" s="96"/>
      <c r="U130" s="96"/>
      <c r="V130" s="96"/>
      <c r="W130" s="96"/>
      <c r="X130" s="96"/>
      <c r="Y130" s="96"/>
    </row>
    <row r="131" spans="1:25" ht="15.75" customHeight="1" x14ac:dyDescent="0.2">
      <c r="A131" s="9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96"/>
      <c r="Q131" s="96"/>
      <c r="R131" s="96"/>
      <c r="S131" s="96"/>
      <c r="T131" s="96"/>
      <c r="U131" s="96"/>
      <c r="V131" s="96"/>
      <c r="W131" s="96"/>
      <c r="X131" s="96"/>
      <c r="Y131" s="96"/>
    </row>
    <row r="132" spans="1:25" ht="15.75" customHeight="1" x14ac:dyDescent="0.2">
      <c r="A132" s="9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1:25" ht="15.75" customHeight="1" x14ac:dyDescent="0.2">
      <c r="A133" s="9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96"/>
      <c r="Q133" s="96"/>
      <c r="R133" s="96"/>
      <c r="S133" s="96"/>
      <c r="T133" s="96"/>
      <c r="U133" s="96"/>
      <c r="V133" s="96"/>
      <c r="W133" s="96"/>
      <c r="X133" s="96"/>
      <c r="Y133" s="96"/>
    </row>
    <row r="134" spans="1:25" ht="15.75" customHeight="1" x14ac:dyDescent="0.2">
      <c r="A134" s="9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96"/>
      <c r="Q134" s="96"/>
      <c r="R134" s="96"/>
      <c r="S134" s="96"/>
      <c r="T134" s="96"/>
      <c r="U134" s="96"/>
      <c r="V134" s="96"/>
      <c r="W134" s="96"/>
      <c r="X134" s="96"/>
      <c r="Y134" s="96"/>
    </row>
    <row r="135" spans="1:25" ht="15.75" customHeight="1" x14ac:dyDescent="0.2">
      <c r="A135" s="9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96"/>
      <c r="Q135" s="96"/>
      <c r="R135" s="96"/>
      <c r="S135" s="96"/>
      <c r="T135" s="96"/>
      <c r="U135" s="96"/>
      <c r="V135" s="96"/>
      <c r="W135" s="96"/>
      <c r="X135" s="96"/>
      <c r="Y135" s="96"/>
    </row>
    <row r="136" spans="1:25" ht="15.75" customHeight="1" x14ac:dyDescent="0.2">
      <c r="A136" s="9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96"/>
      <c r="Q136" s="96"/>
      <c r="R136" s="96"/>
      <c r="S136" s="96"/>
      <c r="T136" s="96"/>
      <c r="U136" s="96"/>
      <c r="V136" s="96"/>
      <c r="W136" s="96"/>
      <c r="X136" s="96"/>
      <c r="Y136" s="96"/>
    </row>
    <row r="137" spans="1:25" ht="15.75" customHeight="1" x14ac:dyDescent="0.2">
      <c r="A137" s="9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96"/>
      <c r="Q137" s="96"/>
      <c r="R137" s="96"/>
      <c r="S137" s="96"/>
      <c r="T137" s="96"/>
      <c r="U137" s="96"/>
      <c r="V137" s="96"/>
      <c r="W137" s="96"/>
      <c r="X137" s="96"/>
      <c r="Y137" s="96"/>
    </row>
    <row r="138" spans="1:25" ht="15.75" customHeight="1" x14ac:dyDescent="0.2">
      <c r="A138" s="9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96"/>
      <c r="Q138" s="96"/>
      <c r="R138" s="96"/>
      <c r="S138" s="96"/>
      <c r="T138" s="96"/>
      <c r="U138" s="96"/>
      <c r="V138" s="96"/>
      <c r="W138" s="96"/>
      <c r="X138" s="96"/>
      <c r="Y138" s="96"/>
    </row>
    <row r="139" spans="1:25" ht="15.75" customHeight="1" x14ac:dyDescent="0.2">
      <c r="A139" s="9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96"/>
      <c r="Q139" s="96"/>
      <c r="R139" s="96"/>
      <c r="S139" s="96"/>
      <c r="T139" s="96"/>
      <c r="U139" s="96"/>
      <c r="V139" s="96"/>
      <c r="W139" s="96"/>
      <c r="X139" s="96"/>
      <c r="Y139" s="96"/>
    </row>
    <row r="140" spans="1:25" ht="15.75" customHeight="1" x14ac:dyDescent="0.2">
      <c r="A140" s="9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96"/>
      <c r="Q140" s="96"/>
      <c r="R140" s="96"/>
      <c r="S140" s="96"/>
      <c r="T140" s="96"/>
      <c r="U140" s="96"/>
      <c r="V140" s="96"/>
      <c r="W140" s="96"/>
      <c r="X140" s="96"/>
      <c r="Y140" s="96"/>
    </row>
    <row r="141" spans="1:25" ht="15.75" customHeight="1" x14ac:dyDescent="0.2">
      <c r="A141" s="9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1:25" ht="15.75" customHeight="1" x14ac:dyDescent="0.2">
      <c r="A142" s="9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96"/>
      <c r="Q142" s="96"/>
      <c r="R142" s="96"/>
      <c r="S142" s="96"/>
      <c r="T142" s="96"/>
      <c r="U142" s="96"/>
      <c r="V142" s="96"/>
      <c r="W142" s="96"/>
      <c r="X142" s="96"/>
      <c r="Y142" s="96"/>
    </row>
    <row r="143" spans="1:25" ht="15.75" customHeight="1" x14ac:dyDescent="0.2">
      <c r="A143" s="9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96"/>
      <c r="Q143" s="96"/>
      <c r="R143" s="96"/>
      <c r="S143" s="96"/>
      <c r="T143" s="96"/>
      <c r="U143" s="96"/>
      <c r="V143" s="96"/>
      <c r="W143" s="96"/>
      <c r="X143" s="96"/>
      <c r="Y143" s="96"/>
    </row>
    <row r="144" spans="1:25" ht="15.75" customHeight="1" x14ac:dyDescent="0.2">
      <c r="A144" s="9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96"/>
      <c r="Q144" s="96"/>
      <c r="R144" s="96"/>
      <c r="S144" s="96"/>
      <c r="T144" s="96"/>
      <c r="U144" s="96"/>
      <c r="V144" s="96"/>
      <c r="W144" s="96"/>
      <c r="X144" s="96"/>
      <c r="Y144" s="96"/>
    </row>
    <row r="145" spans="1:25" ht="15.75" customHeight="1" x14ac:dyDescent="0.2">
      <c r="A145" s="9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96"/>
      <c r="Q145" s="96"/>
      <c r="R145" s="96"/>
      <c r="S145" s="96"/>
      <c r="T145" s="96"/>
      <c r="U145" s="96"/>
      <c r="V145" s="96"/>
      <c r="W145" s="96"/>
      <c r="X145" s="96"/>
      <c r="Y145" s="96"/>
    </row>
    <row r="146" spans="1:25" ht="15.75" customHeight="1" x14ac:dyDescent="0.2">
      <c r="A146" s="9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96"/>
      <c r="Q146" s="96"/>
      <c r="R146" s="96"/>
      <c r="S146" s="96"/>
      <c r="T146" s="96"/>
      <c r="U146" s="96"/>
      <c r="V146" s="96"/>
      <c r="W146" s="96"/>
      <c r="X146" s="96"/>
      <c r="Y146" s="96"/>
    </row>
    <row r="147" spans="1:25" ht="15.75" customHeight="1" x14ac:dyDescent="0.2">
      <c r="A147" s="9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96"/>
      <c r="Q147" s="96"/>
      <c r="R147" s="96"/>
      <c r="S147" s="96"/>
      <c r="T147" s="96"/>
      <c r="U147" s="96"/>
      <c r="V147" s="96"/>
      <c r="W147" s="96"/>
      <c r="X147" s="96"/>
      <c r="Y147" s="96"/>
    </row>
    <row r="148" spans="1:25" ht="15.75" customHeight="1" x14ac:dyDescent="0.2">
      <c r="A148" s="9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96"/>
      <c r="Q148" s="96"/>
      <c r="R148" s="96"/>
      <c r="S148" s="96"/>
      <c r="T148" s="96"/>
      <c r="U148" s="96"/>
      <c r="V148" s="96"/>
      <c r="W148" s="96"/>
      <c r="X148" s="96"/>
      <c r="Y148" s="96"/>
    </row>
    <row r="149" spans="1:25" ht="15.75" customHeight="1" x14ac:dyDescent="0.2">
      <c r="A149" s="9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5" ht="15.75" customHeight="1" x14ac:dyDescent="0.2">
      <c r="A150" s="9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96"/>
      <c r="Q150" s="96"/>
      <c r="R150" s="96"/>
      <c r="S150" s="96"/>
      <c r="T150" s="96"/>
      <c r="U150" s="96"/>
      <c r="V150" s="96"/>
      <c r="W150" s="96"/>
      <c r="X150" s="96"/>
      <c r="Y150" s="96"/>
    </row>
    <row r="151" spans="1:25" ht="15.75" customHeight="1" x14ac:dyDescent="0.2">
      <c r="A151" s="9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96"/>
      <c r="Q151" s="96"/>
      <c r="R151" s="96"/>
      <c r="S151" s="96"/>
      <c r="T151" s="96"/>
      <c r="U151" s="96"/>
      <c r="V151" s="96"/>
      <c r="W151" s="96"/>
      <c r="X151" s="96"/>
      <c r="Y151" s="96"/>
    </row>
    <row r="152" spans="1:25" ht="15.75" customHeight="1" x14ac:dyDescent="0.2">
      <c r="A152" s="9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96"/>
      <c r="Q152" s="96"/>
      <c r="R152" s="96"/>
      <c r="S152" s="96"/>
      <c r="T152" s="96"/>
      <c r="U152" s="96"/>
      <c r="V152" s="96"/>
      <c r="W152" s="96"/>
      <c r="X152" s="96"/>
      <c r="Y152" s="96"/>
    </row>
    <row r="153" spans="1:25" ht="15.75" customHeight="1" x14ac:dyDescent="0.2">
      <c r="A153" s="9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96"/>
      <c r="Q153" s="96"/>
      <c r="R153" s="96"/>
      <c r="S153" s="96"/>
      <c r="T153" s="96"/>
      <c r="U153" s="96"/>
      <c r="V153" s="96"/>
      <c r="W153" s="96"/>
      <c r="X153" s="96"/>
      <c r="Y153" s="96"/>
    </row>
    <row r="154" spans="1:25" ht="15.75" customHeight="1" x14ac:dyDescent="0.2">
      <c r="A154" s="9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96"/>
      <c r="Q154" s="96"/>
      <c r="R154" s="96"/>
      <c r="S154" s="96"/>
      <c r="T154" s="96"/>
      <c r="U154" s="96"/>
      <c r="V154" s="96"/>
      <c r="W154" s="96"/>
      <c r="X154" s="96"/>
      <c r="Y154" s="96"/>
    </row>
    <row r="155" spans="1:25" ht="15.75" customHeight="1" x14ac:dyDescent="0.2">
      <c r="A155" s="9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96"/>
      <c r="Q155" s="96"/>
      <c r="R155" s="96"/>
      <c r="S155" s="96"/>
      <c r="T155" s="96"/>
      <c r="U155" s="96"/>
      <c r="V155" s="96"/>
      <c r="W155" s="96"/>
      <c r="X155" s="96"/>
      <c r="Y155" s="96"/>
    </row>
    <row r="156" spans="1:25" ht="15.75" customHeight="1" x14ac:dyDescent="0.2">
      <c r="A156" s="9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96"/>
      <c r="Q156" s="96"/>
      <c r="R156" s="96"/>
      <c r="S156" s="96"/>
      <c r="T156" s="96"/>
      <c r="U156" s="96"/>
      <c r="V156" s="96"/>
      <c r="W156" s="96"/>
      <c r="X156" s="96"/>
      <c r="Y156" s="96"/>
    </row>
    <row r="157" spans="1:25" ht="15.75" customHeight="1" x14ac:dyDescent="0.2">
      <c r="A157" s="9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96"/>
      <c r="Q157" s="96"/>
      <c r="R157" s="96"/>
      <c r="S157" s="96"/>
      <c r="T157" s="96"/>
      <c r="U157" s="96"/>
      <c r="V157" s="96"/>
      <c r="W157" s="96"/>
      <c r="X157" s="96"/>
      <c r="Y157" s="96"/>
    </row>
    <row r="158" spans="1:25" ht="15.75" customHeight="1" x14ac:dyDescent="0.2">
      <c r="A158" s="9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96"/>
      <c r="Q158" s="96"/>
      <c r="R158" s="96"/>
      <c r="S158" s="96"/>
      <c r="T158" s="96"/>
      <c r="U158" s="96"/>
      <c r="V158" s="96"/>
      <c r="W158" s="96"/>
      <c r="X158" s="96"/>
      <c r="Y158" s="96"/>
    </row>
    <row r="159" spans="1:25" ht="15.75" customHeight="1" x14ac:dyDescent="0.2">
      <c r="A159" s="9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96"/>
      <c r="Q159" s="96"/>
      <c r="R159" s="96"/>
      <c r="S159" s="96"/>
      <c r="T159" s="96"/>
      <c r="U159" s="96"/>
      <c r="V159" s="96"/>
      <c r="W159" s="96"/>
      <c r="X159" s="96"/>
      <c r="Y159" s="96"/>
    </row>
    <row r="160" spans="1:25" ht="15.75" customHeight="1" x14ac:dyDescent="0.2">
      <c r="A160" s="9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96"/>
      <c r="Q160" s="96"/>
      <c r="R160" s="96"/>
      <c r="S160" s="96"/>
      <c r="T160" s="96"/>
      <c r="U160" s="96"/>
      <c r="V160" s="96"/>
      <c r="W160" s="96"/>
      <c r="X160" s="96"/>
      <c r="Y160" s="96"/>
    </row>
    <row r="161" spans="1:25" ht="15.75" customHeight="1" x14ac:dyDescent="0.2">
      <c r="A161" s="9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96"/>
      <c r="Q161" s="96"/>
      <c r="R161" s="96"/>
      <c r="S161" s="96"/>
      <c r="T161" s="96"/>
      <c r="U161" s="96"/>
      <c r="V161" s="96"/>
      <c r="W161" s="96"/>
      <c r="X161" s="96"/>
      <c r="Y161" s="96"/>
    </row>
    <row r="162" spans="1:25" ht="15.75" customHeight="1" x14ac:dyDescent="0.2">
      <c r="A162" s="9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96"/>
      <c r="Q162" s="96"/>
      <c r="R162" s="96"/>
      <c r="S162" s="96"/>
      <c r="T162" s="96"/>
      <c r="U162" s="96"/>
      <c r="V162" s="96"/>
      <c r="W162" s="96"/>
      <c r="X162" s="96"/>
      <c r="Y162" s="96"/>
    </row>
    <row r="163" spans="1:25" ht="15.75" customHeight="1" x14ac:dyDescent="0.2">
      <c r="A163" s="9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96"/>
      <c r="Q163" s="96"/>
      <c r="R163" s="96"/>
      <c r="S163" s="96"/>
      <c r="T163" s="96"/>
      <c r="U163" s="96"/>
      <c r="V163" s="96"/>
      <c r="W163" s="96"/>
      <c r="X163" s="96"/>
      <c r="Y163" s="96"/>
    </row>
    <row r="164" spans="1:25" ht="15.75" customHeight="1" x14ac:dyDescent="0.2">
      <c r="A164" s="9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96"/>
      <c r="Q164" s="96"/>
      <c r="R164" s="96"/>
      <c r="S164" s="96"/>
      <c r="T164" s="96"/>
      <c r="U164" s="96"/>
      <c r="V164" s="96"/>
      <c r="W164" s="96"/>
      <c r="X164" s="96"/>
      <c r="Y164" s="96"/>
    </row>
    <row r="165" spans="1:25" ht="15.75" customHeight="1" x14ac:dyDescent="0.2">
      <c r="A165" s="9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96"/>
      <c r="Q165" s="96"/>
      <c r="R165" s="96"/>
      <c r="S165" s="96"/>
      <c r="T165" s="96"/>
      <c r="U165" s="96"/>
      <c r="V165" s="96"/>
      <c r="W165" s="96"/>
      <c r="X165" s="96"/>
      <c r="Y165" s="96"/>
    </row>
    <row r="166" spans="1:25" ht="15.75" customHeight="1" x14ac:dyDescent="0.2">
      <c r="A166" s="9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 spans="1:25" ht="15.75" customHeight="1" x14ac:dyDescent="0.2">
      <c r="A167" s="9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96"/>
      <c r="Q167" s="96"/>
      <c r="R167" s="96"/>
      <c r="S167" s="96"/>
      <c r="T167" s="96"/>
      <c r="U167" s="96"/>
      <c r="V167" s="96"/>
      <c r="W167" s="96"/>
      <c r="X167" s="96"/>
      <c r="Y167" s="96"/>
    </row>
    <row r="168" spans="1:25" ht="15.75" customHeight="1" x14ac:dyDescent="0.2">
      <c r="A168" s="9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96"/>
      <c r="Q168" s="96"/>
      <c r="R168" s="96"/>
      <c r="S168" s="96"/>
      <c r="T168" s="96"/>
      <c r="U168" s="96"/>
      <c r="V168" s="96"/>
      <c r="W168" s="96"/>
      <c r="X168" s="96"/>
      <c r="Y168" s="96"/>
    </row>
    <row r="169" spans="1:25" ht="15.75" customHeight="1" x14ac:dyDescent="0.2">
      <c r="A169" s="9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96"/>
      <c r="Q169" s="96"/>
      <c r="R169" s="96"/>
      <c r="S169" s="96"/>
      <c r="T169" s="96"/>
      <c r="U169" s="96"/>
      <c r="V169" s="96"/>
      <c r="W169" s="96"/>
      <c r="X169" s="96"/>
      <c r="Y169" s="96"/>
    </row>
    <row r="170" spans="1:25" ht="15.75" customHeight="1" x14ac:dyDescent="0.2">
      <c r="A170" s="9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96"/>
      <c r="Q170" s="96"/>
      <c r="R170" s="96"/>
      <c r="S170" s="96"/>
      <c r="T170" s="96"/>
      <c r="U170" s="96"/>
      <c r="V170" s="96"/>
      <c r="W170" s="96"/>
      <c r="X170" s="96"/>
      <c r="Y170" s="96"/>
    </row>
    <row r="171" spans="1:25" ht="15.75" customHeight="1" x14ac:dyDescent="0.2">
      <c r="A171" s="9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96"/>
      <c r="Q171" s="96"/>
      <c r="R171" s="96"/>
      <c r="S171" s="96"/>
      <c r="T171" s="96"/>
      <c r="U171" s="96"/>
      <c r="V171" s="96"/>
      <c r="W171" s="96"/>
      <c r="X171" s="96"/>
      <c r="Y171" s="96"/>
    </row>
    <row r="172" spans="1:25" ht="15.75" customHeight="1" x14ac:dyDescent="0.2">
      <c r="A172" s="9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96"/>
      <c r="Q172" s="96"/>
      <c r="R172" s="96"/>
      <c r="S172" s="96"/>
      <c r="T172" s="96"/>
      <c r="U172" s="96"/>
      <c r="V172" s="96"/>
      <c r="W172" s="96"/>
      <c r="X172" s="96"/>
      <c r="Y172" s="96"/>
    </row>
    <row r="173" spans="1:25" ht="15.75" customHeight="1" x14ac:dyDescent="0.2">
      <c r="A173" s="9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96"/>
      <c r="Q173" s="96"/>
      <c r="R173" s="96"/>
      <c r="S173" s="96"/>
      <c r="T173" s="96"/>
      <c r="U173" s="96"/>
      <c r="V173" s="96"/>
      <c r="W173" s="96"/>
      <c r="X173" s="96"/>
      <c r="Y173" s="96"/>
    </row>
    <row r="174" spans="1:25" ht="15.75" customHeight="1" x14ac:dyDescent="0.2">
      <c r="A174" s="9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96"/>
      <c r="Q174" s="96"/>
      <c r="R174" s="96"/>
      <c r="S174" s="96"/>
      <c r="T174" s="96"/>
      <c r="U174" s="96"/>
      <c r="V174" s="96"/>
      <c r="W174" s="96"/>
      <c r="X174" s="96"/>
      <c r="Y174" s="96"/>
    </row>
    <row r="175" spans="1:25" ht="15.75" customHeight="1" x14ac:dyDescent="0.2">
      <c r="A175" s="9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ht="15.75" customHeight="1" x14ac:dyDescent="0.2">
      <c r="A176" s="9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96"/>
      <c r="Q176" s="96"/>
      <c r="R176" s="96"/>
      <c r="S176" s="96"/>
      <c r="T176" s="96"/>
      <c r="U176" s="96"/>
      <c r="V176" s="96"/>
      <c r="W176" s="96"/>
      <c r="X176" s="96"/>
      <c r="Y176" s="96"/>
    </row>
    <row r="177" spans="1:25" ht="15.75" customHeight="1" x14ac:dyDescent="0.2">
      <c r="A177" s="9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96"/>
      <c r="Q177" s="96"/>
      <c r="R177" s="96"/>
      <c r="S177" s="96"/>
      <c r="T177" s="96"/>
      <c r="U177" s="96"/>
      <c r="V177" s="96"/>
      <c r="W177" s="96"/>
      <c r="X177" s="96"/>
      <c r="Y177" s="96"/>
    </row>
    <row r="178" spans="1:25" ht="15.75" customHeight="1" x14ac:dyDescent="0.2">
      <c r="A178" s="9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96"/>
      <c r="Q178" s="96"/>
      <c r="R178" s="96"/>
      <c r="S178" s="96"/>
      <c r="T178" s="96"/>
      <c r="U178" s="96"/>
      <c r="V178" s="96"/>
      <c r="W178" s="96"/>
      <c r="X178" s="96"/>
      <c r="Y178" s="96"/>
    </row>
    <row r="179" spans="1:25" ht="15.75" customHeight="1" x14ac:dyDescent="0.2">
      <c r="A179" s="9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96"/>
      <c r="Q179" s="96"/>
      <c r="R179" s="96"/>
      <c r="S179" s="96"/>
      <c r="T179" s="96"/>
      <c r="U179" s="96"/>
      <c r="V179" s="96"/>
      <c r="W179" s="96"/>
      <c r="X179" s="96"/>
      <c r="Y179" s="96"/>
    </row>
    <row r="180" spans="1:25" ht="15.75" customHeight="1" x14ac:dyDescent="0.2">
      <c r="A180" s="9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96"/>
      <c r="Q180" s="96"/>
      <c r="R180" s="96"/>
      <c r="S180" s="96"/>
      <c r="T180" s="96"/>
      <c r="U180" s="96"/>
      <c r="V180" s="96"/>
      <c r="W180" s="96"/>
      <c r="X180" s="96"/>
      <c r="Y180" s="96"/>
    </row>
    <row r="181" spans="1:25" ht="15.75" customHeight="1" x14ac:dyDescent="0.2">
      <c r="A181" s="9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1:25" ht="15.75" customHeight="1" x14ac:dyDescent="0.2">
      <c r="A182" s="9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 spans="1:25" ht="15.75" customHeight="1" x14ac:dyDescent="0.2">
      <c r="A183" s="9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96"/>
      <c r="Q183" s="96"/>
      <c r="R183" s="96"/>
      <c r="S183" s="96"/>
      <c r="T183" s="96"/>
      <c r="U183" s="96"/>
      <c r="V183" s="96"/>
      <c r="W183" s="96"/>
      <c r="X183" s="96"/>
      <c r="Y183" s="96"/>
    </row>
    <row r="184" spans="1:25" ht="15.75" customHeight="1" x14ac:dyDescent="0.2">
      <c r="A184" s="9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1:25" ht="15.75" customHeight="1" x14ac:dyDescent="0.2">
      <c r="A185" s="9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96"/>
      <c r="Q185" s="96"/>
      <c r="R185" s="96"/>
      <c r="S185" s="96"/>
      <c r="T185" s="96"/>
      <c r="U185" s="96"/>
      <c r="V185" s="96"/>
      <c r="W185" s="96"/>
      <c r="X185" s="96"/>
      <c r="Y185" s="96"/>
    </row>
    <row r="186" spans="1:25" ht="15.75" customHeight="1" x14ac:dyDescent="0.2">
      <c r="A186" s="9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96"/>
      <c r="Q186" s="96"/>
      <c r="R186" s="96"/>
      <c r="S186" s="96"/>
      <c r="T186" s="96"/>
      <c r="U186" s="96"/>
      <c r="V186" s="96"/>
      <c r="W186" s="96"/>
      <c r="X186" s="96"/>
      <c r="Y186" s="96"/>
    </row>
    <row r="187" spans="1:25" ht="15.75" customHeight="1" x14ac:dyDescent="0.2">
      <c r="A187" s="9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96"/>
      <c r="Q187" s="96"/>
      <c r="R187" s="96"/>
      <c r="S187" s="96"/>
      <c r="T187" s="96"/>
      <c r="U187" s="96"/>
      <c r="V187" s="96"/>
      <c r="W187" s="96"/>
      <c r="X187" s="96"/>
      <c r="Y187" s="96"/>
    </row>
    <row r="188" spans="1:25" ht="15.75" customHeight="1" x14ac:dyDescent="0.2">
      <c r="A188" s="9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96"/>
      <c r="Q188" s="96"/>
      <c r="R188" s="96"/>
      <c r="S188" s="96"/>
      <c r="T188" s="96"/>
      <c r="U188" s="96"/>
      <c r="V188" s="96"/>
      <c r="W188" s="96"/>
      <c r="X188" s="96"/>
      <c r="Y188" s="96"/>
    </row>
    <row r="189" spans="1:25" ht="15.75" customHeight="1" x14ac:dyDescent="0.2">
      <c r="A189" s="9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96"/>
      <c r="Q189" s="96"/>
      <c r="R189" s="96"/>
      <c r="S189" s="96"/>
      <c r="T189" s="96"/>
      <c r="U189" s="96"/>
      <c r="V189" s="96"/>
      <c r="W189" s="96"/>
      <c r="X189" s="96"/>
      <c r="Y189" s="96"/>
    </row>
    <row r="190" spans="1:25" ht="15.75" customHeight="1" x14ac:dyDescent="0.2">
      <c r="A190" s="9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96"/>
      <c r="Q190" s="96"/>
      <c r="R190" s="96"/>
      <c r="S190" s="96"/>
      <c r="T190" s="96"/>
      <c r="U190" s="96"/>
      <c r="V190" s="96"/>
      <c r="W190" s="96"/>
      <c r="X190" s="96"/>
      <c r="Y190" s="96"/>
    </row>
    <row r="191" spans="1:25" ht="15.75" customHeight="1" x14ac:dyDescent="0.2">
      <c r="A191" s="9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96"/>
      <c r="Q191" s="96"/>
      <c r="R191" s="96"/>
      <c r="S191" s="96"/>
      <c r="T191" s="96"/>
      <c r="U191" s="96"/>
      <c r="V191" s="96"/>
      <c r="W191" s="96"/>
      <c r="X191" s="96"/>
      <c r="Y191" s="96"/>
    </row>
    <row r="192" spans="1:25" ht="15.75" customHeight="1" x14ac:dyDescent="0.2">
      <c r="A192" s="9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96"/>
      <c r="Q192" s="96"/>
      <c r="R192" s="96"/>
      <c r="S192" s="96"/>
      <c r="T192" s="96"/>
      <c r="U192" s="96"/>
      <c r="V192" s="96"/>
      <c r="W192" s="96"/>
      <c r="X192" s="96"/>
      <c r="Y192" s="96"/>
    </row>
    <row r="193" spans="1:25" ht="15.75" customHeight="1" x14ac:dyDescent="0.2">
      <c r="A193" s="9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96"/>
      <c r="Q193" s="96"/>
      <c r="R193" s="96"/>
      <c r="S193" s="96"/>
      <c r="T193" s="96"/>
      <c r="U193" s="96"/>
      <c r="V193" s="96"/>
      <c r="W193" s="96"/>
      <c r="X193" s="96"/>
      <c r="Y193" s="96"/>
    </row>
    <row r="194" spans="1:25" ht="15.75" customHeight="1" x14ac:dyDescent="0.2">
      <c r="A194" s="9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96"/>
      <c r="Q194" s="96"/>
      <c r="R194" s="96"/>
      <c r="S194" s="96"/>
      <c r="T194" s="96"/>
      <c r="U194" s="96"/>
      <c r="V194" s="96"/>
      <c r="W194" s="96"/>
      <c r="X194" s="96"/>
      <c r="Y194" s="96"/>
    </row>
    <row r="195" spans="1:25" ht="15.75" customHeight="1" x14ac:dyDescent="0.2">
      <c r="A195" s="9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96"/>
      <c r="Q195" s="96"/>
      <c r="R195" s="96"/>
      <c r="S195" s="96"/>
      <c r="T195" s="96"/>
      <c r="U195" s="96"/>
      <c r="V195" s="96"/>
      <c r="W195" s="96"/>
      <c r="X195" s="96"/>
      <c r="Y195" s="96"/>
    </row>
    <row r="196" spans="1:25" ht="15.75" customHeight="1" x14ac:dyDescent="0.2">
      <c r="A196" s="9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96"/>
      <c r="Q196" s="96"/>
      <c r="R196" s="96"/>
      <c r="S196" s="96"/>
      <c r="T196" s="96"/>
      <c r="U196" s="96"/>
      <c r="V196" s="96"/>
      <c r="W196" s="96"/>
      <c r="X196" s="96"/>
      <c r="Y196" s="96"/>
    </row>
    <row r="197" spans="1:25" ht="15.75" customHeight="1" x14ac:dyDescent="0.2">
      <c r="A197" s="9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96"/>
      <c r="Q197" s="96"/>
      <c r="R197" s="96"/>
      <c r="S197" s="96"/>
      <c r="T197" s="96"/>
      <c r="U197" s="96"/>
      <c r="V197" s="96"/>
      <c r="W197" s="96"/>
      <c r="X197" s="96"/>
      <c r="Y197" s="96"/>
    </row>
    <row r="198" spans="1:25" ht="15.75" customHeight="1" x14ac:dyDescent="0.2">
      <c r="A198" s="9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96"/>
      <c r="Q198" s="96"/>
      <c r="R198" s="96"/>
      <c r="S198" s="96"/>
      <c r="T198" s="96"/>
      <c r="U198" s="96"/>
      <c r="V198" s="96"/>
      <c r="W198" s="96"/>
      <c r="X198" s="96"/>
      <c r="Y198" s="96"/>
    </row>
    <row r="199" spans="1:25" ht="15.75" customHeight="1" x14ac:dyDescent="0.2">
      <c r="A199" s="9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96"/>
      <c r="Q199" s="96"/>
      <c r="R199" s="96"/>
      <c r="S199" s="96"/>
      <c r="T199" s="96"/>
      <c r="U199" s="96"/>
      <c r="V199" s="96"/>
      <c r="W199" s="96"/>
      <c r="X199" s="96"/>
      <c r="Y199" s="96"/>
    </row>
    <row r="200" spans="1:25" ht="15.75" customHeight="1" x14ac:dyDescent="0.2">
      <c r="A200" s="9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96"/>
      <c r="Q200" s="96"/>
      <c r="R200" s="96"/>
      <c r="S200" s="96"/>
      <c r="T200" s="96"/>
      <c r="U200" s="96"/>
      <c r="V200" s="96"/>
      <c r="W200" s="96"/>
      <c r="X200" s="96"/>
      <c r="Y200" s="96"/>
    </row>
    <row r="201" spans="1:25" ht="15.75" customHeight="1" x14ac:dyDescent="0.2">
      <c r="A201" s="9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96"/>
      <c r="Q201" s="96"/>
      <c r="R201" s="96"/>
      <c r="S201" s="96"/>
      <c r="T201" s="96"/>
      <c r="U201" s="96"/>
      <c r="V201" s="96"/>
      <c r="W201" s="96"/>
      <c r="X201" s="96"/>
      <c r="Y201" s="96"/>
    </row>
    <row r="202" spans="1:25" ht="15.75" customHeight="1" x14ac:dyDescent="0.2">
      <c r="A202" s="9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96"/>
      <c r="Q202" s="96"/>
      <c r="R202" s="96"/>
      <c r="S202" s="96"/>
      <c r="T202" s="96"/>
      <c r="U202" s="96"/>
      <c r="V202" s="96"/>
      <c r="W202" s="96"/>
      <c r="X202" s="96"/>
      <c r="Y202" s="96"/>
    </row>
    <row r="203" spans="1:25" ht="15.75" customHeight="1" x14ac:dyDescent="0.2">
      <c r="A203" s="9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96"/>
      <c r="Q203" s="96"/>
      <c r="R203" s="96"/>
      <c r="S203" s="96"/>
      <c r="T203" s="96"/>
      <c r="U203" s="96"/>
      <c r="V203" s="96"/>
      <c r="W203" s="96"/>
      <c r="X203" s="96"/>
      <c r="Y203" s="96"/>
    </row>
    <row r="204" spans="1:25" ht="15.75" customHeight="1" x14ac:dyDescent="0.2">
      <c r="A204" s="9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96"/>
      <c r="Q204" s="96"/>
      <c r="R204" s="96"/>
      <c r="S204" s="96"/>
      <c r="T204" s="96"/>
      <c r="U204" s="96"/>
      <c r="V204" s="96"/>
      <c r="W204" s="96"/>
      <c r="X204" s="96"/>
      <c r="Y204" s="96"/>
    </row>
    <row r="205" spans="1:25" ht="15.75" customHeight="1" x14ac:dyDescent="0.2">
      <c r="A205" s="9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96"/>
      <c r="Q205" s="96"/>
      <c r="R205" s="96"/>
      <c r="S205" s="96"/>
      <c r="T205" s="96"/>
      <c r="U205" s="96"/>
      <c r="V205" s="96"/>
      <c r="W205" s="96"/>
      <c r="X205" s="96"/>
      <c r="Y205" s="96"/>
    </row>
    <row r="206" spans="1:25" ht="15.75" customHeight="1" x14ac:dyDescent="0.2">
      <c r="A206" s="9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96"/>
      <c r="Q206" s="96"/>
      <c r="R206" s="96"/>
      <c r="S206" s="96"/>
      <c r="T206" s="96"/>
      <c r="U206" s="96"/>
      <c r="V206" s="96"/>
      <c r="W206" s="96"/>
      <c r="X206" s="96"/>
      <c r="Y206" s="96"/>
    </row>
    <row r="207" spans="1:25" ht="15.75" customHeight="1" x14ac:dyDescent="0.2">
      <c r="A207" s="9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 spans="1:25" ht="15.75" customHeight="1" x14ac:dyDescent="0.2">
      <c r="A208" s="9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 spans="1:25" ht="15.75" customHeight="1" x14ac:dyDescent="0.2">
      <c r="A209" s="9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 spans="1:25" ht="15.75" customHeight="1" x14ac:dyDescent="0.2">
      <c r="A210" s="9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96"/>
      <c r="Q210" s="96"/>
      <c r="R210" s="96"/>
      <c r="S210" s="96"/>
      <c r="T210" s="96"/>
      <c r="U210" s="96"/>
      <c r="V210" s="96"/>
      <c r="W210" s="96"/>
      <c r="X210" s="96"/>
      <c r="Y210" s="96"/>
    </row>
    <row r="211" spans="1:25" ht="15.75" customHeight="1" x14ac:dyDescent="0.2">
      <c r="A211" s="9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96"/>
      <c r="Q211" s="96"/>
      <c r="R211" s="96"/>
      <c r="S211" s="96"/>
      <c r="T211" s="96"/>
      <c r="U211" s="96"/>
      <c r="V211" s="96"/>
      <c r="W211" s="96"/>
      <c r="X211" s="96"/>
      <c r="Y211" s="96"/>
    </row>
    <row r="212" spans="1:25" ht="15.75" customHeight="1" x14ac:dyDescent="0.2">
      <c r="A212" s="9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96"/>
      <c r="Q212" s="96"/>
      <c r="R212" s="96"/>
      <c r="S212" s="96"/>
      <c r="T212" s="96"/>
      <c r="U212" s="96"/>
      <c r="V212" s="96"/>
      <c r="W212" s="96"/>
      <c r="X212" s="96"/>
      <c r="Y212" s="96"/>
    </row>
    <row r="213" spans="1:25" ht="15.75" customHeight="1" x14ac:dyDescent="0.2">
      <c r="A213" s="9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96"/>
      <c r="Q213" s="96"/>
      <c r="R213" s="96"/>
      <c r="S213" s="96"/>
      <c r="T213" s="96"/>
      <c r="U213" s="96"/>
      <c r="V213" s="96"/>
      <c r="W213" s="96"/>
      <c r="X213" s="96"/>
      <c r="Y213" s="96"/>
    </row>
    <row r="214" spans="1:25" ht="15.75" customHeight="1" x14ac:dyDescent="0.2">
      <c r="A214" s="9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96"/>
      <c r="Q214" s="96"/>
      <c r="R214" s="96"/>
      <c r="S214" s="96"/>
      <c r="T214" s="96"/>
      <c r="U214" s="96"/>
      <c r="V214" s="96"/>
      <c r="W214" s="96"/>
      <c r="X214" s="96"/>
      <c r="Y214" s="96"/>
    </row>
    <row r="215" spans="1:25" ht="15.75" customHeight="1" x14ac:dyDescent="0.2">
      <c r="A215" s="9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96"/>
      <c r="Q215" s="96"/>
      <c r="R215" s="96"/>
      <c r="S215" s="96"/>
      <c r="T215" s="96"/>
      <c r="U215" s="96"/>
      <c r="V215" s="96"/>
      <c r="W215" s="96"/>
      <c r="X215" s="96"/>
      <c r="Y215" s="96"/>
    </row>
    <row r="216" spans="1:25" ht="15.75" customHeight="1" x14ac:dyDescent="0.2">
      <c r="A216" s="9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96"/>
      <c r="Q216" s="96"/>
      <c r="R216" s="96"/>
      <c r="S216" s="96"/>
      <c r="T216" s="96"/>
      <c r="U216" s="96"/>
      <c r="V216" s="96"/>
      <c r="W216" s="96"/>
      <c r="X216" s="96"/>
      <c r="Y216" s="96"/>
    </row>
    <row r="217" spans="1:25" ht="15.75" customHeight="1" x14ac:dyDescent="0.2">
      <c r="A217" s="9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96"/>
      <c r="Q217" s="96"/>
      <c r="R217" s="96"/>
      <c r="S217" s="96"/>
      <c r="T217" s="96"/>
      <c r="U217" s="96"/>
      <c r="V217" s="96"/>
      <c r="W217" s="96"/>
      <c r="X217" s="96"/>
      <c r="Y217" s="96"/>
    </row>
    <row r="218" spans="1:25" ht="15.75" customHeight="1" x14ac:dyDescent="0.2">
      <c r="A218" s="9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96"/>
      <c r="Q218" s="96"/>
      <c r="R218" s="96"/>
      <c r="S218" s="96"/>
      <c r="T218" s="96"/>
      <c r="U218" s="96"/>
      <c r="V218" s="96"/>
      <c r="W218" s="96"/>
      <c r="X218" s="96"/>
      <c r="Y218" s="96"/>
    </row>
    <row r="219" spans="1:25" ht="15.75" customHeight="1" x14ac:dyDescent="0.2">
      <c r="A219" s="9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96"/>
      <c r="Q219" s="96"/>
      <c r="R219" s="96"/>
      <c r="S219" s="96"/>
      <c r="T219" s="96"/>
      <c r="U219" s="96"/>
      <c r="V219" s="96"/>
      <c r="W219" s="96"/>
      <c r="X219" s="96"/>
      <c r="Y219" s="96"/>
    </row>
    <row r="220" spans="1:25" ht="15.75" customHeight="1" x14ac:dyDescent="0.2">
      <c r="A220" s="9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96"/>
      <c r="Q220" s="96"/>
      <c r="R220" s="96"/>
      <c r="S220" s="96"/>
      <c r="T220" s="96"/>
      <c r="U220" s="96"/>
      <c r="V220" s="96"/>
      <c r="W220" s="96"/>
      <c r="X220" s="96"/>
      <c r="Y220" s="96"/>
    </row>
    <row r="221" spans="1:25" ht="15.75" customHeight="1" x14ac:dyDescent="0.2">
      <c r="A221" s="9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5" ht="15.75" customHeight="1" x14ac:dyDescent="0.2">
      <c r="A222" s="9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96"/>
      <c r="Q222" s="96"/>
      <c r="R222" s="96"/>
      <c r="S222" s="96"/>
      <c r="T222" s="96"/>
      <c r="U222" s="96"/>
      <c r="V222" s="96"/>
      <c r="W222" s="96"/>
      <c r="X222" s="96"/>
      <c r="Y222" s="96"/>
    </row>
    <row r="223" spans="1:25" ht="15.75" customHeight="1" x14ac:dyDescent="0.2">
      <c r="A223" s="9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96"/>
      <c r="Q223" s="96"/>
      <c r="R223" s="96"/>
      <c r="S223" s="96"/>
      <c r="T223" s="96"/>
      <c r="U223" s="96"/>
      <c r="V223" s="96"/>
      <c r="W223" s="96"/>
      <c r="X223" s="96"/>
      <c r="Y223" s="96"/>
    </row>
    <row r="224" spans="1:25" ht="15.75" customHeight="1" x14ac:dyDescent="0.2">
      <c r="A224" s="9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96"/>
      <c r="Q224" s="96"/>
      <c r="R224" s="96"/>
      <c r="S224" s="96"/>
      <c r="T224" s="96"/>
      <c r="U224" s="96"/>
      <c r="V224" s="96"/>
      <c r="W224" s="96"/>
      <c r="X224" s="96"/>
      <c r="Y224" s="96"/>
    </row>
    <row r="225" spans="1:25" ht="15.75" customHeight="1" x14ac:dyDescent="0.2">
      <c r="A225" s="9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96"/>
      <c r="Q225" s="96"/>
      <c r="R225" s="96"/>
      <c r="S225" s="96"/>
      <c r="T225" s="96"/>
      <c r="U225" s="96"/>
      <c r="V225" s="96"/>
      <c r="W225" s="96"/>
      <c r="X225" s="96"/>
      <c r="Y225" s="96"/>
    </row>
    <row r="226" spans="1:25" ht="15.75" customHeight="1" x14ac:dyDescent="0.2">
      <c r="A226" s="9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96"/>
      <c r="Q226" s="96"/>
      <c r="R226" s="96"/>
      <c r="S226" s="96"/>
      <c r="T226" s="96"/>
      <c r="U226" s="96"/>
      <c r="V226" s="96"/>
      <c r="W226" s="96"/>
      <c r="X226" s="96"/>
      <c r="Y226" s="96"/>
    </row>
    <row r="227" spans="1:25" ht="15.75" customHeight="1" x14ac:dyDescent="0.2">
      <c r="A227" s="9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96"/>
      <c r="Q227" s="96"/>
      <c r="R227" s="96"/>
      <c r="S227" s="96"/>
      <c r="T227" s="96"/>
      <c r="U227" s="96"/>
      <c r="V227" s="96"/>
      <c r="W227" s="96"/>
      <c r="X227" s="96"/>
      <c r="Y227" s="96"/>
    </row>
    <row r="228" spans="1:25" ht="15.75" customHeight="1" x14ac:dyDescent="0.2">
      <c r="A228" s="9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96"/>
      <c r="Q228" s="96"/>
      <c r="R228" s="96"/>
      <c r="S228" s="96"/>
      <c r="T228" s="96"/>
      <c r="U228" s="96"/>
      <c r="V228" s="96"/>
      <c r="W228" s="96"/>
      <c r="X228" s="96"/>
      <c r="Y228" s="96"/>
    </row>
    <row r="229" spans="1:25" ht="15.75" customHeight="1" x14ac:dyDescent="0.2">
      <c r="A229" s="9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96"/>
      <c r="Q229" s="96"/>
      <c r="R229" s="96"/>
      <c r="S229" s="96"/>
      <c r="T229" s="96"/>
      <c r="U229" s="96"/>
      <c r="V229" s="96"/>
      <c r="W229" s="96"/>
      <c r="X229" s="96"/>
      <c r="Y229" s="96"/>
    </row>
    <row r="230" spans="1:25" ht="15.75" customHeight="1" x14ac:dyDescent="0.2">
      <c r="A230" s="9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96"/>
      <c r="Q230" s="96"/>
      <c r="R230" s="96"/>
      <c r="S230" s="96"/>
      <c r="T230" s="96"/>
      <c r="U230" s="96"/>
      <c r="V230" s="96"/>
      <c r="W230" s="96"/>
      <c r="X230" s="96"/>
      <c r="Y230" s="96"/>
    </row>
    <row r="231" spans="1:25" ht="15.75" customHeight="1" x14ac:dyDescent="0.2">
      <c r="A231" s="9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96"/>
      <c r="Q231" s="96"/>
      <c r="R231" s="96"/>
      <c r="S231" s="96"/>
      <c r="T231" s="96"/>
      <c r="U231" s="96"/>
      <c r="V231" s="96"/>
      <c r="W231" s="96"/>
      <c r="X231" s="96"/>
      <c r="Y231" s="96"/>
    </row>
    <row r="232" spans="1:25" ht="15.75" customHeight="1" x14ac:dyDescent="0.2">
      <c r="A232" s="9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96"/>
      <c r="Q232" s="96"/>
      <c r="R232" s="96"/>
      <c r="S232" s="96"/>
      <c r="T232" s="96"/>
      <c r="U232" s="96"/>
      <c r="V232" s="96"/>
      <c r="W232" s="96"/>
      <c r="X232" s="96"/>
      <c r="Y232" s="96"/>
    </row>
    <row r="233" spans="1:25" ht="15.75" customHeight="1" x14ac:dyDescent="0.2">
      <c r="A233" s="9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96"/>
      <c r="Q233" s="96"/>
      <c r="R233" s="96"/>
      <c r="S233" s="96"/>
      <c r="T233" s="96"/>
      <c r="U233" s="96"/>
      <c r="V233" s="96"/>
      <c r="W233" s="96"/>
      <c r="X233" s="96"/>
      <c r="Y233" s="96"/>
    </row>
    <row r="234" spans="1:25" ht="15.75" customHeight="1" x14ac:dyDescent="0.2">
      <c r="A234" s="9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96"/>
      <c r="Q234" s="96"/>
      <c r="R234" s="96"/>
      <c r="S234" s="96"/>
      <c r="T234" s="96"/>
      <c r="U234" s="96"/>
      <c r="V234" s="96"/>
      <c r="W234" s="96"/>
      <c r="X234" s="96"/>
      <c r="Y234" s="96"/>
    </row>
    <row r="235" spans="1:25" ht="15.75" customHeight="1" x14ac:dyDescent="0.2">
      <c r="A235" s="9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96"/>
      <c r="Q235" s="96"/>
      <c r="R235" s="96"/>
      <c r="S235" s="96"/>
      <c r="T235" s="96"/>
      <c r="U235" s="96"/>
      <c r="V235" s="96"/>
      <c r="W235" s="96"/>
      <c r="X235" s="96"/>
      <c r="Y235" s="96"/>
    </row>
    <row r="236" spans="1:25" ht="15.75" customHeight="1" x14ac:dyDescent="0.2">
      <c r="A236" s="9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96"/>
      <c r="Q236" s="96"/>
      <c r="R236" s="96"/>
      <c r="S236" s="96"/>
      <c r="T236" s="96"/>
      <c r="U236" s="96"/>
      <c r="V236" s="96"/>
      <c r="W236" s="96"/>
      <c r="X236" s="96"/>
      <c r="Y236" s="96"/>
    </row>
    <row r="237" spans="1:25" ht="15.75" customHeight="1" x14ac:dyDescent="0.2">
      <c r="A237" s="9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96"/>
      <c r="Q237" s="96"/>
      <c r="R237" s="96"/>
      <c r="S237" s="96"/>
      <c r="T237" s="96"/>
      <c r="U237" s="96"/>
      <c r="V237" s="96"/>
      <c r="W237" s="96"/>
      <c r="X237" s="96"/>
      <c r="Y237" s="96"/>
    </row>
    <row r="238" spans="1:25" ht="15.75" customHeight="1" x14ac:dyDescent="0.2">
      <c r="A238" s="9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1:25" ht="15.75" customHeight="1" x14ac:dyDescent="0.2">
      <c r="A239" s="9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96"/>
      <c r="Q239" s="96"/>
      <c r="R239" s="96"/>
      <c r="S239" s="96"/>
      <c r="T239" s="96"/>
      <c r="U239" s="96"/>
      <c r="V239" s="96"/>
      <c r="W239" s="96"/>
      <c r="X239" s="96"/>
      <c r="Y239" s="96"/>
    </row>
    <row r="240" spans="1:25" ht="15.75" customHeight="1" x14ac:dyDescent="0.2">
      <c r="A240" s="9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ht="15.75" customHeight="1" x14ac:dyDescent="0.2">
      <c r="A241" s="9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ht="15.75" customHeight="1" x14ac:dyDescent="0.2">
      <c r="A242" s="9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ht="15.75" customHeight="1" x14ac:dyDescent="0.2">
      <c r="A243" s="9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5.75" customHeight="1" x14ac:dyDescent="0.2">
      <c r="A244" s="9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5.75" customHeight="1" x14ac:dyDescent="0.2">
      <c r="A245" s="9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96"/>
      <c r="Q245" s="96"/>
      <c r="R245" s="96"/>
      <c r="S245" s="96"/>
      <c r="T245" s="96"/>
      <c r="U245" s="96"/>
      <c r="V245" s="96"/>
      <c r="W245" s="96"/>
      <c r="X245" s="96"/>
      <c r="Y245" s="96"/>
    </row>
    <row r="246" spans="1:25" ht="15.75" customHeight="1" x14ac:dyDescent="0.2">
      <c r="A246" s="9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96"/>
      <c r="Q246" s="96"/>
      <c r="R246" s="96"/>
      <c r="S246" s="96"/>
      <c r="T246" s="96"/>
      <c r="U246" s="96"/>
      <c r="V246" s="96"/>
      <c r="W246" s="96"/>
      <c r="X246" s="96"/>
      <c r="Y246" s="96"/>
    </row>
    <row r="247" spans="1:25" ht="15.75" customHeight="1" x14ac:dyDescent="0.2">
      <c r="A247" s="9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96"/>
      <c r="Q247" s="96"/>
      <c r="R247" s="96"/>
      <c r="S247" s="96"/>
      <c r="T247" s="96"/>
      <c r="U247" s="96"/>
      <c r="V247" s="96"/>
      <c r="W247" s="96"/>
      <c r="X247" s="96"/>
      <c r="Y247" s="96"/>
    </row>
    <row r="248" spans="1:25" ht="15.75" customHeight="1" x14ac:dyDescent="0.2">
      <c r="A248" s="9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96"/>
      <c r="Q248" s="96"/>
      <c r="R248" s="96"/>
      <c r="S248" s="96"/>
      <c r="T248" s="96"/>
      <c r="U248" s="96"/>
      <c r="V248" s="96"/>
      <c r="W248" s="96"/>
      <c r="X248" s="96"/>
      <c r="Y248" s="96"/>
    </row>
    <row r="249" spans="1:25" ht="15.75" customHeight="1" x14ac:dyDescent="0.2">
      <c r="A249" s="9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96"/>
      <c r="Q249" s="96"/>
      <c r="R249" s="96"/>
      <c r="S249" s="96"/>
      <c r="T249" s="96"/>
      <c r="U249" s="96"/>
      <c r="V249" s="96"/>
      <c r="W249" s="96"/>
      <c r="X249" s="96"/>
      <c r="Y249" s="96"/>
    </row>
    <row r="250" spans="1:25" ht="15.75" customHeight="1" x14ac:dyDescent="0.2">
      <c r="A250" s="9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96"/>
      <c r="Q250" s="96"/>
      <c r="R250" s="96"/>
      <c r="S250" s="96"/>
      <c r="T250" s="96"/>
      <c r="U250" s="96"/>
      <c r="V250" s="96"/>
      <c r="W250" s="96"/>
      <c r="X250" s="96"/>
      <c r="Y250" s="96"/>
    </row>
    <row r="251" spans="1:25" ht="15.75" customHeight="1" x14ac:dyDescent="0.2">
      <c r="A251" s="9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96"/>
      <c r="Q251" s="96"/>
      <c r="R251" s="96"/>
      <c r="S251" s="96"/>
      <c r="T251" s="96"/>
      <c r="U251" s="96"/>
      <c r="V251" s="96"/>
      <c r="W251" s="96"/>
      <c r="X251" s="96"/>
      <c r="Y251" s="96"/>
    </row>
    <row r="252" spans="1:25" ht="15.75" customHeight="1" x14ac:dyDescent="0.2">
      <c r="A252" s="9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96"/>
      <c r="Q252" s="96"/>
      <c r="R252" s="96"/>
      <c r="S252" s="96"/>
      <c r="T252" s="96"/>
      <c r="U252" s="96"/>
      <c r="V252" s="96"/>
      <c r="W252" s="96"/>
      <c r="X252" s="96"/>
      <c r="Y252" s="96"/>
    </row>
    <row r="253" spans="1:25" ht="15.75" customHeight="1" x14ac:dyDescent="0.2">
      <c r="A253" s="9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96"/>
      <c r="Q253" s="96"/>
      <c r="R253" s="96"/>
      <c r="S253" s="96"/>
      <c r="T253" s="96"/>
      <c r="U253" s="96"/>
      <c r="V253" s="96"/>
      <c r="W253" s="96"/>
      <c r="X253" s="96"/>
      <c r="Y253" s="96"/>
    </row>
    <row r="254" spans="1:25" ht="15.75" customHeight="1" x14ac:dyDescent="0.2">
      <c r="A254" s="9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96"/>
      <c r="Q254" s="96"/>
      <c r="R254" s="96"/>
      <c r="S254" s="96"/>
      <c r="T254" s="96"/>
      <c r="U254" s="96"/>
      <c r="V254" s="96"/>
      <c r="W254" s="96"/>
      <c r="X254" s="96"/>
      <c r="Y254" s="96"/>
    </row>
    <row r="255" spans="1:25" ht="15.75" customHeight="1" x14ac:dyDescent="0.2">
      <c r="A255" s="9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5.75" customHeight="1" x14ac:dyDescent="0.2">
      <c r="A256" s="9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96"/>
      <c r="Q256" s="96"/>
      <c r="R256" s="96"/>
      <c r="S256" s="96"/>
      <c r="T256" s="96"/>
      <c r="U256" s="96"/>
      <c r="V256" s="96"/>
      <c r="W256" s="96"/>
      <c r="X256" s="96"/>
      <c r="Y256" s="96"/>
    </row>
    <row r="257" spans="1:25" ht="15.75" customHeight="1" x14ac:dyDescent="0.2">
      <c r="A257" s="9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96"/>
      <c r="Q257" s="96"/>
      <c r="R257" s="96"/>
      <c r="S257" s="96"/>
      <c r="T257" s="96"/>
      <c r="U257" s="96"/>
      <c r="V257" s="96"/>
      <c r="W257" s="96"/>
      <c r="X257" s="96"/>
      <c r="Y257" s="96"/>
    </row>
    <row r="258" spans="1:25" ht="15.75" customHeight="1" x14ac:dyDescent="0.2">
      <c r="A258" s="9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96"/>
      <c r="Q258" s="96"/>
      <c r="R258" s="96"/>
      <c r="S258" s="96"/>
      <c r="T258" s="96"/>
      <c r="U258" s="96"/>
      <c r="V258" s="96"/>
      <c r="W258" s="96"/>
      <c r="X258" s="96"/>
      <c r="Y258" s="96"/>
    </row>
    <row r="259" spans="1:25" ht="15.75" customHeight="1" x14ac:dyDescent="0.2">
      <c r="A259" s="9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96"/>
      <c r="Q259" s="96"/>
      <c r="R259" s="96"/>
      <c r="S259" s="96"/>
      <c r="T259" s="96"/>
      <c r="U259" s="96"/>
      <c r="V259" s="96"/>
      <c r="W259" s="96"/>
      <c r="X259" s="96"/>
      <c r="Y259" s="96"/>
    </row>
    <row r="260" spans="1:25" ht="15.75" customHeight="1" x14ac:dyDescent="0.2">
      <c r="A260" s="9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96"/>
      <c r="Q260" s="96"/>
      <c r="R260" s="96"/>
      <c r="S260" s="96"/>
      <c r="T260" s="96"/>
      <c r="U260" s="96"/>
      <c r="V260" s="96"/>
      <c r="W260" s="96"/>
      <c r="X260" s="96"/>
      <c r="Y260" s="96"/>
    </row>
    <row r="261" spans="1:25" ht="15.75" customHeight="1" x14ac:dyDescent="0.2">
      <c r="A261" s="9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96"/>
      <c r="Q261" s="96"/>
      <c r="R261" s="96"/>
      <c r="S261" s="96"/>
      <c r="T261" s="96"/>
      <c r="U261" s="96"/>
      <c r="V261" s="96"/>
      <c r="W261" s="96"/>
      <c r="X261" s="96"/>
      <c r="Y261" s="96"/>
    </row>
    <row r="262" spans="1:25" ht="15.75" customHeight="1" x14ac:dyDescent="0.2">
      <c r="A262" s="9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96"/>
      <c r="Q262" s="96"/>
      <c r="R262" s="96"/>
      <c r="S262" s="96"/>
      <c r="T262" s="96"/>
      <c r="U262" s="96"/>
      <c r="V262" s="96"/>
      <c r="W262" s="96"/>
      <c r="X262" s="96"/>
      <c r="Y262" s="96"/>
    </row>
    <row r="263" spans="1:25" ht="15.75" customHeight="1" x14ac:dyDescent="0.2">
      <c r="A263" s="9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96"/>
      <c r="Q263" s="96"/>
      <c r="R263" s="96"/>
      <c r="S263" s="96"/>
      <c r="T263" s="96"/>
      <c r="U263" s="96"/>
      <c r="V263" s="96"/>
      <c r="W263" s="96"/>
      <c r="X263" s="96"/>
      <c r="Y263" s="96"/>
    </row>
    <row r="264" spans="1:25" ht="15.75" customHeight="1" x14ac:dyDescent="0.2">
      <c r="A264" s="9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96"/>
      <c r="Q264" s="96"/>
      <c r="R264" s="96"/>
      <c r="S264" s="96"/>
      <c r="T264" s="96"/>
      <c r="U264" s="96"/>
      <c r="V264" s="96"/>
      <c r="W264" s="96"/>
      <c r="X264" s="96"/>
      <c r="Y264" s="96"/>
    </row>
    <row r="265" spans="1:25" ht="15.75" customHeight="1" x14ac:dyDescent="0.2">
      <c r="A265" s="9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96"/>
      <c r="Q265" s="96"/>
      <c r="R265" s="96"/>
      <c r="S265" s="96"/>
      <c r="T265" s="96"/>
      <c r="U265" s="96"/>
      <c r="V265" s="96"/>
      <c r="W265" s="96"/>
      <c r="X265" s="96"/>
      <c r="Y265" s="96"/>
    </row>
    <row r="266" spans="1:25" ht="15.75" customHeight="1" x14ac:dyDescent="0.2">
      <c r="A266" s="9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96"/>
      <c r="Q266" s="96"/>
      <c r="R266" s="96"/>
      <c r="S266" s="96"/>
      <c r="T266" s="96"/>
      <c r="U266" s="96"/>
      <c r="V266" s="96"/>
      <c r="W266" s="96"/>
      <c r="X266" s="96"/>
      <c r="Y266" s="96"/>
    </row>
    <row r="267" spans="1:25" ht="15.75" customHeight="1" x14ac:dyDescent="0.2">
      <c r="A267" s="9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96"/>
      <c r="Q267" s="96"/>
      <c r="R267" s="96"/>
      <c r="S267" s="96"/>
      <c r="T267" s="96"/>
      <c r="U267" s="96"/>
      <c r="V267" s="96"/>
      <c r="W267" s="96"/>
      <c r="X267" s="96"/>
      <c r="Y267" s="96"/>
    </row>
    <row r="268" spans="1:25" ht="15.75" customHeight="1" x14ac:dyDescent="0.2">
      <c r="A268" s="9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96"/>
      <c r="Q268" s="96"/>
      <c r="R268" s="96"/>
      <c r="S268" s="96"/>
      <c r="T268" s="96"/>
      <c r="U268" s="96"/>
      <c r="V268" s="96"/>
      <c r="W268" s="96"/>
      <c r="X268" s="96"/>
      <c r="Y268" s="96"/>
    </row>
    <row r="269" spans="1:25" ht="15.75" customHeight="1" x14ac:dyDescent="0.2">
      <c r="A269" s="9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96"/>
      <c r="Q269" s="96"/>
      <c r="R269" s="96"/>
      <c r="S269" s="96"/>
      <c r="T269" s="96"/>
      <c r="U269" s="96"/>
      <c r="V269" s="96"/>
      <c r="W269" s="96"/>
      <c r="X269" s="96"/>
      <c r="Y269" s="96"/>
    </row>
    <row r="270" spans="1:25" ht="15.75" customHeight="1" x14ac:dyDescent="0.2">
      <c r="A270" s="9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96"/>
      <c r="Q270" s="96"/>
      <c r="R270" s="96"/>
      <c r="S270" s="96"/>
      <c r="T270" s="96"/>
      <c r="U270" s="96"/>
      <c r="V270" s="96"/>
      <c r="W270" s="96"/>
      <c r="X270" s="96"/>
      <c r="Y270" s="96"/>
    </row>
    <row r="271" spans="1:25" ht="15.75" customHeight="1" x14ac:dyDescent="0.2">
      <c r="A271" s="9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96"/>
      <c r="Q271" s="96"/>
      <c r="R271" s="96"/>
      <c r="S271" s="96"/>
      <c r="T271" s="96"/>
      <c r="U271" s="96"/>
      <c r="V271" s="96"/>
      <c r="W271" s="96"/>
      <c r="X271" s="96"/>
      <c r="Y271" s="96"/>
    </row>
    <row r="272" spans="1:25" ht="15.75" customHeight="1" x14ac:dyDescent="0.2">
      <c r="A272" s="9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 spans="1:25" ht="15.75" customHeight="1" x14ac:dyDescent="0.2">
      <c r="A273" s="9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96"/>
      <c r="Q273" s="96"/>
      <c r="R273" s="96"/>
      <c r="S273" s="96"/>
      <c r="T273" s="96"/>
      <c r="U273" s="96"/>
      <c r="V273" s="96"/>
      <c r="W273" s="96"/>
      <c r="X273" s="96"/>
      <c r="Y273" s="96"/>
    </row>
    <row r="274" spans="1:25" ht="15.75" customHeight="1" x14ac:dyDescent="0.2">
      <c r="A274" s="9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96"/>
      <c r="Q274" s="96"/>
      <c r="R274" s="96"/>
      <c r="S274" s="96"/>
      <c r="T274" s="96"/>
      <c r="U274" s="96"/>
      <c r="V274" s="96"/>
      <c r="W274" s="96"/>
      <c r="X274" s="96"/>
      <c r="Y274" s="96"/>
    </row>
    <row r="275" spans="1:25" ht="15.75" customHeight="1" x14ac:dyDescent="0.2">
      <c r="A275" s="9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96"/>
      <c r="Q275" s="96"/>
      <c r="R275" s="96"/>
      <c r="S275" s="96"/>
      <c r="T275" s="96"/>
      <c r="U275" s="96"/>
      <c r="V275" s="96"/>
      <c r="W275" s="96"/>
      <c r="X275" s="96"/>
      <c r="Y275" s="96"/>
    </row>
    <row r="276" spans="1:25" ht="15.75" customHeight="1" x14ac:dyDescent="0.2">
      <c r="A276" s="9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96"/>
      <c r="Q276" s="96"/>
      <c r="R276" s="96"/>
      <c r="S276" s="96"/>
      <c r="T276" s="96"/>
      <c r="U276" s="96"/>
      <c r="V276" s="96"/>
      <c r="W276" s="96"/>
      <c r="X276" s="96"/>
      <c r="Y276" s="96"/>
    </row>
    <row r="277" spans="1:25" ht="15.75" customHeight="1" x14ac:dyDescent="0.2">
      <c r="A277" s="9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96"/>
      <c r="Q277" s="96"/>
      <c r="R277" s="96"/>
      <c r="S277" s="96"/>
      <c r="T277" s="96"/>
      <c r="U277" s="96"/>
      <c r="V277" s="96"/>
      <c r="W277" s="96"/>
      <c r="X277" s="96"/>
      <c r="Y277" s="96"/>
    </row>
    <row r="278" spans="1:25" ht="15.75" customHeight="1" x14ac:dyDescent="0.2">
      <c r="A278" s="9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96"/>
      <c r="Q278" s="96"/>
      <c r="R278" s="96"/>
      <c r="S278" s="96"/>
      <c r="T278" s="96"/>
      <c r="U278" s="96"/>
      <c r="V278" s="96"/>
      <c r="W278" s="96"/>
      <c r="X278" s="96"/>
      <c r="Y278" s="96"/>
    </row>
    <row r="279" spans="1:25" ht="15.75" customHeight="1" x14ac:dyDescent="0.2">
      <c r="A279" s="9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5" ht="15.75" customHeight="1" x14ac:dyDescent="0.2">
      <c r="A280" s="9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96"/>
      <c r="Q280" s="96"/>
      <c r="R280" s="96"/>
      <c r="S280" s="96"/>
      <c r="T280" s="96"/>
      <c r="U280" s="96"/>
      <c r="V280" s="96"/>
      <c r="W280" s="96"/>
      <c r="X280" s="96"/>
      <c r="Y280" s="96"/>
    </row>
    <row r="281" spans="1:25" ht="15.75" customHeight="1" x14ac:dyDescent="0.2">
      <c r="A281" s="9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96"/>
      <c r="Q281" s="96"/>
      <c r="R281" s="96"/>
      <c r="S281" s="96"/>
      <c r="T281" s="96"/>
      <c r="U281" s="96"/>
      <c r="V281" s="96"/>
      <c r="W281" s="96"/>
      <c r="X281" s="96"/>
      <c r="Y281" s="96"/>
    </row>
    <row r="282" spans="1:25" ht="15.75" customHeight="1" x14ac:dyDescent="0.2">
      <c r="A282" s="9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96"/>
      <c r="Q282" s="96"/>
      <c r="R282" s="96"/>
      <c r="S282" s="96"/>
      <c r="T282" s="96"/>
      <c r="U282" s="96"/>
      <c r="V282" s="96"/>
      <c r="W282" s="96"/>
      <c r="X282" s="96"/>
      <c r="Y282" s="96"/>
    </row>
    <row r="283" spans="1:25" ht="15.75" customHeight="1" x14ac:dyDescent="0.2">
      <c r="A283" s="9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96"/>
      <c r="Q283" s="96"/>
      <c r="R283" s="96"/>
      <c r="S283" s="96"/>
      <c r="T283" s="96"/>
      <c r="U283" s="96"/>
      <c r="V283" s="96"/>
      <c r="W283" s="96"/>
      <c r="X283" s="96"/>
      <c r="Y283" s="96"/>
    </row>
    <row r="284" spans="1:25" ht="15.75" customHeight="1" x14ac:dyDescent="0.2">
      <c r="A284" s="9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 spans="1:25" ht="15.75" customHeight="1" x14ac:dyDescent="0.2">
      <c r="A285" s="9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 spans="1:25" ht="15.75" customHeight="1" x14ac:dyDescent="0.2">
      <c r="A286" s="9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 spans="1:25" ht="15.75" customHeight="1" x14ac:dyDescent="0.2">
      <c r="A287" s="9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96"/>
      <c r="Q287" s="96"/>
      <c r="R287" s="96"/>
      <c r="S287" s="96"/>
      <c r="T287" s="96"/>
      <c r="U287" s="96"/>
      <c r="V287" s="96"/>
      <c r="W287" s="96"/>
      <c r="X287" s="96"/>
      <c r="Y287" s="96"/>
    </row>
    <row r="288" spans="1:25" ht="15.75" customHeight="1" x14ac:dyDescent="0.2">
      <c r="A288" s="9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96"/>
      <c r="Q288" s="96"/>
      <c r="R288" s="96"/>
      <c r="S288" s="96"/>
      <c r="T288" s="96"/>
      <c r="U288" s="96"/>
      <c r="V288" s="96"/>
      <c r="W288" s="96"/>
      <c r="X288" s="96"/>
      <c r="Y288" s="96"/>
    </row>
    <row r="289" spans="1:25" ht="15.75" customHeight="1" x14ac:dyDescent="0.2">
      <c r="A289" s="9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96"/>
      <c r="Q289" s="96"/>
      <c r="R289" s="96"/>
      <c r="S289" s="96"/>
      <c r="T289" s="96"/>
      <c r="U289" s="96"/>
      <c r="V289" s="96"/>
      <c r="W289" s="96"/>
      <c r="X289" s="96"/>
      <c r="Y289" s="96"/>
    </row>
    <row r="290" spans="1:25" ht="15.75" customHeight="1" x14ac:dyDescent="0.2">
      <c r="A290" s="9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96"/>
      <c r="Q290" s="96"/>
      <c r="R290" s="96"/>
      <c r="S290" s="96"/>
      <c r="T290" s="96"/>
      <c r="U290" s="96"/>
      <c r="V290" s="96"/>
      <c r="W290" s="96"/>
      <c r="X290" s="96"/>
      <c r="Y290" s="96"/>
    </row>
    <row r="291" spans="1:25" ht="15.75" customHeight="1" x14ac:dyDescent="0.2">
      <c r="A291" s="9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96"/>
      <c r="Q291" s="96"/>
      <c r="R291" s="96"/>
      <c r="S291" s="96"/>
      <c r="T291" s="96"/>
      <c r="U291" s="96"/>
      <c r="V291" s="96"/>
      <c r="W291" s="96"/>
      <c r="X291" s="96"/>
      <c r="Y291" s="96"/>
    </row>
    <row r="292" spans="1:25" ht="15.75" customHeight="1" x14ac:dyDescent="0.2">
      <c r="A292" s="9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96"/>
      <c r="Q292" s="96"/>
      <c r="R292" s="96"/>
      <c r="S292" s="96"/>
      <c r="T292" s="96"/>
      <c r="U292" s="96"/>
      <c r="V292" s="96"/>
      <c r="W292" s="96"/>
      <c r="X292" s="96"/>
      <c r="Y292" s="96"/>
    </row>
    <row r="293" spans="1:25" ht="15.75" customHeight="1" x14ac:dyDescent="0.2">
      <c r="A293" s="9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96"/>
      <c r="Q293" s="96"/>
      <c r="R293" s="96"/>
      <c r="S293" s="96"/>
      <c r="T293" s="96"/>
      <c r="U293" s="96"/>
      <c r="V293" s="96"/>
      <c r="W293" s="96"/>
      <c r="X293" s="96"/>
      <c r="Y293" s="96"/>
    </row>
    <row r="294" spans="1:25" ht="15.75" customHeight="1" x14ac:dyDescent="0.2">
      <c r="A294" s="9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96"/>
      <c r="Q294" s="96"/>
      <c r="R294" s="96"/>
      <c r="S294" s="96"/>
      <c r="T294" s="96"/>
      <c r="U294" s="96"/>
      <c r="V294" s="96"/>
      <c r="W294" s="96"/>
      <c r="X294" s="96"/>
      <c r="Y294" s="96"/>
    </row>
    <row r="295" spans="1:25" ht="15.75" customHeight="1" x14ac:dyDescent="0.2">
      <c r="A295" s="9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96"/>
      <c r="Q295" s="96"/>
      <c r="R295" s="96"/>
      <c r="S295" s="96"/>
      <c r="T295" s="96"/>
      <c r="U295" s="96"/>
      <c r="V295" s="96"/>
      <c r="W295" s="96"/>
      <c r="X295" s="96"/>
      <c r="Y295" s="96"/>
    </row>
    <row r="296" spans="1:25" ht="15.75" customHeight="1" x14ac:dyDescent="0.2">
      <c r="A296" s="9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96"/>
      <c r="Q296" s="96"/>
      <c r="R296" s="96"/>
      <c r="S296" s="96"/>
      <c r="T296" s="96"/>
      <c r="U296" s="96"/>
      <c r="V296" s="96"/>
      <c r="W296" s="96"/>
      <c r="X296" s="96"/>
      <c r="Y296" s="96"/>
    </row>
    <row r="297" spans="1:25" ht="15.75" customHeight="1" x14ac:dyDescent="0.2">
      <c r="A297" s="9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96"/>
      <c r="Q297" s="96"/>
      <c r="R297" s="96"/>
      <c r="S297" s="96"/>
      <c r="T297" s="96"/>
      <c r="U297" s="96"/>
      <c r="V297" s="96"/>
      <c r="W297" s="96"/>
      <c r="X297" s="96"/>
      <c r="Y297" s="96"/>
    </row>
    <row r="298" spans="1:25" ht="15.75" customHeight="1" x14ac:dyDescent="0.2">
      <c r="A298" s="9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96"/>
      <c r="Q298" s="96"/>
      <c r="R298" s="96"/>
      <c r="S298" s="96"/>
      <c r="T298" s="96"/>
      <c r="U298" s="96"/>
      <c r="V298" s="96"/>
      <c r="W298" s="96"/>
      <c r="X298" s="96"/>
      <c r="Y298" s="96"/>
    </row>
    <row r="299" spans="1:25" ht="15.75" customHeight="1" x14ac:dyDescent="0.2">
      <c r="A299" s="9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96"/>
      <c r="Q299" s="96"/>
      <c r="R299" s="96"/>
      <c r="S299" s="96"/>
      <c r="T299" s="96"/>
      <c r="U299" s="96"/>
      <c r="V299" s="96"/>
      <c r="W299" s="96"/>
      <c r="X299" s="96"/>
      <c r="Y299" s="96"/>
    </row>
    <row r="300" spans="1:25" ht="15.75" customHeight="1" x14ac:dyDescent="0.2">
      <c r="A300" s="9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96"/>
      <c r="Q300" s="96"/>
      <c r="R300" s="96"/>
      <c r="S300" s="96"/>
      <c r="T300" s="96"/>
      <c r="U300" s="96"/>
      <c r="V300" s="96"/>
      <c r="W300" s="96"/>
      <c r="X300" s="96"/>
      <c r="Y300" s="96"/>
    </row>
    <row r="301" spans="1:25" ht="15.75" customHeight="1" x14ac:dyDescent="0.2">
      <c r="A301" s="9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96"/>
      <c r="Q301" s="96"/>
      <c r="R301" s="96"/>
      <c r="S301" s="96"/>
      <c r="T301" s="96"/>
      <c r="U301" s="96"/>
      <c r="V301" s="96"/>
      <c r="W301" s="96"/>
      <c r="X301" s="96"/>
      <c r="Y301" s="96"/>
    </row>
    <row r="302" spans="1:25" ht="15.75" customHeight="1" x14ac:dyDescent="0.2">
      <c r="A302" s="9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96"/>
      <c r="Q302" s="96"/>
      <c r="R302" s="96"/>
      <c r="S302" s="96"/>
      <c r="T302" s="96"/>
      <c r="U302" s="96"/>
      <c r="V302" s="96"/>
      <c r="W302" s="96"/>
      <c r="X302" s="96"/>
      <c r="Y302" s="96"/>
    </row>
    <row r="303" spans="1:25" ht="15.75" customHeight="1" x14ac:dyDescent="0.2">
      <c r="A303" s="9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96"/>
      <c r="Q303" s="96"/>
      <c r="R303" s="96"/>
      <c r="S303" s="96"/>
      <c r="T303" s="96"/>
      <c r="U303" s="96"/>
      <c r="V303" s="96"/>
      <c r="W303" s="96"/>
      <c r="X303" s="96"/>
      <c r="Y303" s="96"/>
    </row>
    <row r="304" spans="1:25" ht="15.75" customHeight="1" x14ac:dyDescent="0.2">
      <c r="A304" s="9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96"/>
      <c r="Q304" s="96"/>
      <c r="R304" s="96"/>
      <c r="S304" s="96"/>
      <c r="T304" s="96"/>
      <c r="U304" s="96"/>
      <c r="V304" s="96"/>
      <c r="W304" s="96"/>
      <c r="X304" s="96"/>
      <c r="Y304" s="96"/>
    </row>
    <row r="305" spans="1:25" ht="15.75" customHeight="1" x14ac:dyDescent="0.2">
      <c r="A305" s="9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96"/>
      <c r="Q305" s="96"/>
      <c r="R305" s="96"/>
      <c r="S305" s="96"/>
      <c r="T305" s="96"/>
      <c r="U305" s="96"/>
      <c r="V305" s="96"/>
      <c r="W305" s="96"/>
      <c r="X305" s="96"/>
      <c r="Y305" s="96"/>
    </row>
    <row r="306" spans="1:25" ht="15.75" customHeight="1" x14ac:dyDescent="0.2">
      <c r="A306" s="9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96"/>
      <c r="Q306" s="96"/>
      <c r="R306" s="96"/>
      <c r="S306" s="96"/>
      <c r="T306" s="96"/>
      <c r="U306" s="96"/>
      <c r="V306" s="96"/>
      <c r="W306" s="96"/>
      <c r="X306" s="96"/>
      <c r="Y306" s="96"/>
    </row>
    <row r="307" spans="1:25" ht="15.75" customHeight="1" x14ac:dyDescent="0.2">
      <c r="A307" s="9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6"/>
      <c r="Q307" s="96"/>
      <c r="R307" s="96"/>
      <c r="S307" s="96"/>
      <c r="T307" s="96"/>
      <c r="U307" s="96"/>
      <c r="V307" s="96"/>
      <c r="W307" s="96"/>
      <c r="X307" s="96"/>
      <c r="Y307" s="96"/>
    </row>
    <row r="308" spans="1:25" ht="15.75" customHeight="1" x14ac:dyDescent="0.2">
      <c r="A308" s="9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96"/>
      <c r="Q308" s="96"/>
      <c r="R308" s="96"/>
      <c r="S308" s="96"/>
      <c r="T308" s="96"/>
      <c r="U308" s="96"/>
      <c r="V308" s="96"/>
      <c r="W308" s="96"/>
      <c r="X308" s="96"/>
      <c r="Y308" s="96"/>
    </row>
    <row r="309" spans="1:25" ht="15.75" customHeight="1" x14ac:dyDescent="0.2">
      <c r="A309" s="9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6"/>
      <c r="Q309" s="96"/>
      <c r="R309" s="96"/>
      <c r="S309" s="96"/>
      <c r="T309" s="96"/>
      <c r="U309" s="96"/>
      <c r="V309" s="96"/>
      <c r="W309" s="96"/>
      <c r="X309" s="96"/>
      <c r="Y309" s="96"/>
    </row>
    <row r="310" spans="1:25" ht="15.75" customHeight="1" x14ac:dyDescent="0.2">
      <c r="A310" s="9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6"/>
      <c r="Q310" s="96"/>
      <c r="R310" s="96"/>
      <c r="S310" s="96"/>
      <c r="T310" s="96"/>
      <c r="U310" s="96"/>
      <c r="V310" s="96"/>
      <c r="W310" s="96"/>
      <c r="X310" s="96"/>
      <c r="Y310" s="96"/>
    </row>
    <row r="311" spans="1:25" ht="15.75" customHeight="1" x14ac:dyDescent="0.2">
      <c r="A311" s="9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6"/>
      <c r="Q311" s="96"/>
      <c r="R311" s="96"/>
      <c r="S311" s="96"/>
      <c r="T311" s="96"/>
      <c r="U311" s="96"/>
      <c r="V311" s="96"/>
      <c r="W311" s="96"/>
      <c r="X311" s="96"/>
      <c r="Y311" s="96"/>
    </row>
    <row r="312" spans="1:25" ht="15.75" customHeight="1" x14ac:dyDescent="0.2">
      <c r="A312" s="9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96"/>
      <c r="Q312" s="96"/>
      <c r="R312" s="96"/>
      <c r="S312" s="96"/>
      <c r="T312" s="96"/>
      <c r="U312" s="96"/>
      <c r="V312" s="96"/>
      <c r="W312" s="96"/>
      <c r="X312" s="96"/>
      <c r="Y312" s="96"/>
    </row>
    <row r="313" spans="1:25" ht="15.75" customHeight="1" x14ac:dyDescent="0.2">
      <c r="A313" s="9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96"/>
      <c r="Q313" s="96"/>
      <c r="R313" s="96"/>
      <c r="S313" s="96"/>
      <c r="T313" s="96"/>
      <c r="U313" s="96"/>
      <c r="V313" s="96"/>
      <c r="W313" s="96"/>
      <c r="X313" s="96"/>
      <c r="Y313" s="96"/>
    </row>
    <row r="314" spans="1:25" ht="15.75" customHeight="1" x14ac:dyDescent="0.2">
      <c r="A314" s="9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96"/>
      <c r="Q314" s="96"/>
      <c r="R314" s="96"/>
      <c r="S314" s="96"/>
      <c r="T314" s="96"/>
      <c r="U314" s="96"/>
      <c r="V314" s="96"/>
      <c r="W314" s="96"/>
      <c r="X314" s="96"/>
      <c r="Y314" s="96"/>
    </row>
    <row r="315" spans="1:25" ht="15.75" customHeight="1" x14ac:dyDescent="0.2">
      <c r="A315" s="9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96"/>
      <c r="Q315" s="96"/>
      <c r="R315" s="96"/>
      <c r="S315" s="96"/>
      <c r="T315" s="96"/>
      <c r="U315" s="96"/>
      <c r="V315" s="96"/>
      <c r="W315" s="96"/>
      <c r="X315" s="96"/>
      <c r="Y315" s="96"/>
    </row>
    <row r="316" spans="1:25" ht="15.75" customHeight="1" x14ac:dyDescent="0.2">
      <c r="A316" s="9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96"/>
      <c r="Q316" s="96"/>
      <c r="R316" s="96"/>
      <c r="S316" s="96"/>
      <c r="T316" s="96"/>
      <c r="U316" s="96"/>
      <c r="V316" s="96"/>
      <c r="W316" s="96"/>
      <c r="X316" s="96"/>
      <c r="Y316" s="96"/>
    </row>
    <row r="317" spans="1:25" ht="15.75" customHeight="1" x14ac:dyDescent="0.2">
      <c r="A317" s="9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96"/>
      <c r="Q317" s="96"/>
      <c r="R317" s="96"/>
      <c r="S317" s="96"/>
      <c r="T317" s="96"/>
      <c r="U317" s="96"/>
      <c r="V317" s="96"/>
      <c r="W317" s="96"/>
      <c r="X317" s="96"/>
      <c r="Y317" s="96"/>
    </row>
    <row r="318" spans="1:25" ht="15.75" customHeight="1" x14ac:dyDescent="0.2">
      <c r="A318" s="9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96"/>
      <c r="Q318" s="96"/>
      <c r="R318" s="96"/>
      <c r="S318" s="96"/>
      <c r="T318" s="96"/>
      <c r="U318" s="96"/>
      <c r="V318" s="96"/>
      <c r="W318" s="96"/>
      <c r="X318" s="96"/>
      <c r="Y318" s="96"/>
    </row>
    <row r="319" spans="1:25" ht="15.75" customHeight="1" x14ac:dyDescent="0.2">
      <c r="A319" s="9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96"/>
      <c r="Q319" s="96"/>
      <c r="R319" s="96"/>
      <c r="S319" s="96"/>
      <c r="T319" s="96"/>
      <c r="U319" s="96"/>
      <c r="V319" s="96"/>
      <c r="W319" s="96"/>
      <c r="X319" s="96"/>
      <c r="Y319" s="96"/>
    </row>
    <row r="320" spans="1:25" ht="15.75" customHeight="1" x14ac:dyDescent="0.2">
      <c r="A320" s="9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96"/>
      <c r="Q320" s="96"/>
      <c r="R320" s="96"/>
      <c r="S320" s="96"/>
      <c r="T320" s="96"/>
      <c r="U320" s="96"/>
      <c r="V320" s="96"/>
      <c r="W320" s="96"/>
      <c r="X320" s="96"/>
      <c r="Y320" s="96"/>
    </row>
    <row r="321" spans="1:25" ht="15.75" customHeight="1" x14ac:dyDescent="0.2">
      <c r="A321" s="9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96"/>
      <c r="Q321" s="96"/>
      <c r="R321" s="96"/>
      <c r="S321" s="96"/>
      <c r="T321" s="96"/>
      <c r="U321" s="96"/>
      <c r="V321" s="96"/>
      <c r="W321" s="96"/>
      <c r="X321" s="96"/>
      <c r="Y321" s="96"/>
    </row>
    <row r="322" spans="1:25" ht="15.75" customHeight="1" x14ac:dyDescent="0.2">
      <c r="A322" s="9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96"/>
      <c r="Q322" s="96"/>
      <c r="R322" s="96"/>
      <c r="S322" s="96"/>
      <c r="T322" s="96"/>
      <c r="U322" s="96"/>
      <c r="V322" s="96"/>
      <c r="W322" s="96"/>
      <c r="X322" s="96"/>
      <c r="Y322" s="96"/>
    </row>
    <row r="323" spans="1:25" ht="15.75" customHeight="1" x14ac:dyDescent="0.2">
      <c r="A323" s="9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96"/>
      <c r="Q323" s="96"/>
      <c r="R323" s="96"/>
      <c r="S323" s="96"/>
      <c r="T323" s="96"/>
      <c r="U323" s="96"/>
      <c r="V323" s="96"/>
      <c r="W323" s="96"/>
      <c r="X323" s="96"/>
      <c r="Y323" s="96"/>
    </row>
    <row r="324" spans="1:25" ht="15.75" customHeight="1" x14ac:dyDescent="0.2">
      <c r="A324" s="9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96"/>
      <c r="Q324" s="96"/>
      <c r="R324" s="96"/>
      <c r="S324" s="96"/>
      <c r="T324" s="96"/>
      <c r="U324" s="96"/>
      <c r="V324" s="96"/>
      <c r="W324" s="96"/>
      <c r="X324" s="96"/>
      <c r="Y324" s="96"/>
    </row>
    <row r="325" spans="1:25" ht="15.75" customHeight="1" x14ac:dyDescent="0.2">
      <c r="A325" s="9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96"/>
      <c r="Q325" s="96"/>
      <c r="R325" s="96"/>
      <c r="S325" s="96"/>
      <c r="T325" s="96"/>
      <c r="U325" s="96"/>
      <c r="V325" s="96"/>
      <c r="W325" s="96"/>
      <c r="X325" s="96"/>
      <c r="Y325" s="96"/>
    </row>
    <row r="326" spans="1:25" ht="15.75" customHeight="1" x14ac:dyDescent="0.2">
      <c r="A326" s="9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5" ht="15.75" customHeight="1" x14ac:dyDescent="0.2">
      <c r="A327" s="9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96"/>
      <c r="Q327" s="96"/>
      <c r="R327" s="96"/>
      <c r="S327" s="96"/>
      <c r="T327" s="96"/>
      <c r="U327" s="96"/>
      <c r="V327" s="96"/>
      <c r="W327" s="96"/>
      <c r="X327" s="96"/>
      <c r="Y327" s="96"/>
    </row>
    <row r="328" spans="1:25" ht="15.75" customHeight="1" x14ac:dyDescent="0.2">
      <c r="A328" s="9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96"/>
      <c r="Q328" s="96"/>
      <c r="R328" s="96"/>
      <c r="S328" s="96"/>
      <c r="T328" s="96"/>
      <c r="U328" s="96"/>
      <c r="V328" s="96"/>
      <c r="W328" s="96"/>
      <c r="X328" s="96"/>
      <c r="Y328" s="96"/>
    </row>
    <row r="329" spans="1:25" ht="15.75" customHeight="1" x14ac:dyDescent="0.2">
      <c r="A329" s="9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96"/>
      <c r="Q329" s="96"/>
      <c r="R329" s="96"/>
      <c r="S329" s="96"/>
      <c r="T329" s="96"/>
      <c r="U329" s="96"/>
      <c r="V329" s="96"/>
      <c r="W329" s="96"/>
      <c r="X329" s="96"/>
      <c r="Y329" s="96"/>
    </row>
    <row r="330" spans="1:25" ht="15.75" customHeight="1" x14ac:dyDescent="0.2">
      <c r="A330" s="9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96"/>
      <c r="Q330" s="96"/>
      <c r="R330" s="96"/>
      <c r="S330" s="96"/>
      <c r="T330" s="96"/>
      <c r="U330" s="96"/>
      <c r="V330" s="96"/>
      <c r="W330" s="96"/>
      <c r="X330" s="96"/>
      <c r="Y330" s="96"/>
    </row>
    <row r="331" spans="1:25" ht="15.75" customHeight="1" x14ac:dyDescent="0.2">
      <c r="A331" s="9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96"/>
      <c r="Q331" s="96"/>
      <c r="R331" s="96"/>
      <c r="S331" s="96"/>
      <c r="T331" s="96"/>
      <c r="U331" s="96"/>
      <c r="V331" s="96"/>
      <c r="W331" s="96"/>
      <c r="X331" s="96"/>
      <c r="Y331" s="96"/>
    </row>
    <row r="332" spans="1:25" ht="15.75" customHeight="1" x14ac:dyDescent="0.2">
      <c r="A332" s="9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96"/>
      <c r="Q332" s="96"/>
      <c r="R332" s="96"/>
      <c r="S332" s="96"/>
      <c r="T332" s="96"/>
      <c r="U332" s="96"/>
      <c r="V332" s="96"/>
      <c r="W332" s="96"/>
      <c r="X332" s="96"/>
      <c r="Y332" s="96"/>
    </row>
    <row r="333" spans="1:25" ht="15.75" customHeight="1" x14ac:dyDescent="0.2">
      <c r="A333" s="9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96"/>
      <c r="Q333" s="96"/>
      <c r="R333" s="96"/>
      <c r="S333" s="96"/>
      <c r="T333" s="96"/>
      <c r="U333" s="96"/>
      <c r="V333" s="96"/>
      <c r="W333" s="96"/>
      <c r="X333" s="96"/>
      <c r="Y333" s="96"/>
    </row>
    <row r="334" spans="1:25" ht="15.75" customHeight="1" x14ac:dyDescent="0.2">
      <c r="A334" s="9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96"/>
      <c r="Q334" s="96"/>
      <c r="R334" s="96"/>
      <c r="S334" s="96"/>
      <c r="T334" s="96"/>
      <c r="U334" s="96"/>
      <c r="V334" s="96"/>
      <c r="W334" s="96"/>
      <c r="X334" s="96"/>
      <c r="Y334" s="96"/>
    </row>
    <row r="335" spans="1:25" ht="15.75" customHeight="1" x14ac:dyDescent="0.2">
      <c r="A335" s="9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96"/>
      <c r="Q335" s="96"/>
      <c r="R335" s="96"/>
      <c r="S335" s="96"/>
      <c r="T335" s="96"/>
      <c r="U335" s="96"/>
      <c r="V335" s="96"/>
      <c r="W335" s="96"/>
      <c r="X335" s="96"/>
      <c r="Y335" s="96"/>
    </row>
    <row r="336" spans="1:25" ht="15.75" customHeight="1" x14ac:dyDescent="0.2">
      <c r="A336" s="9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96"/>
      <c r="Q336" s="96"/>
      <c r="R336" s="96"/>
      <c r="S336" s="96"/>
      <c r="T336" s="96"/>
      <c r="U336" s="96"/>
      <c r="V336" s="96"/>
      <c r="W336" s="96"/>
      <c r="X336" s="96"/>
      <c r="Y336" s="96"/>
    </row>
    <row r="337" spans="1:25" ht="15.75" customHeight="1" x14ac:dyDescent="0.2">
      <c r="A337" s="9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96"/>
      <c r="Q337" s="96"/>
      <c r="R337" s="96"/>
      <c r="S337" s="96"/>
      <c r="T337" s="96"/>
      <c r="U337" s="96"/>
      <c r="V337" s="96"/>
      <c r="W337" s="96"/>
      <c r="X337" s="96"/>
      <c r="Y337" s="96"/>
    </row>
    <row r="338" spans="1:25" ht="15.75" customHeight="1" x14ac:dyDescent="0.2">
      <c r="A338" s="9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96"/>
      <c r="Q338" s="96"/>
      <c r="R338" s="96"/>
      <c r="S338" s="96"/>
      <c r="T338" s="96"/>
      <c r="U338" s="96"/>
      <c r="V338" s="96"/>
      <c r="W338" s="96"/>
      <c r="X338" s="96"/>
      <c r="Y338" s="96"/>
    </row>
    <row r="339" spans="1:25" ht="15.75" customHeight="1" x14ac:dyDescent="0.2">
      <c r="A339" s="9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96"/>
      <c r="Q339" s="96"/>
      <c r="R339" s="96"/>
      <c r="S339" s="96"/>
      <c r="T339" s="96"/>
      <c r="U339" s="96"/>
      <c r="V339" s="96"/>
      <c r="W339" s="96"/>
      <c r="X339" s="96"/>
      <c r="Y339" s="96"/>
    </row>
    <row r="340" spans="1:25" ht="15.75" customHeight="1" x14ac:dyDescent="0.2">
      <c r="A340" s="9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96"/>
      <c r="Q340" s="96"/>
      <c r="R340" s="96"/>
      <c r="S340" s="96"/>
      <c r="T340" s="96"/>
      <c r="U340" s="96"/>
      <c r="V340" s="96"/>
      <c r="W340" s="96"/>
      <c r="X340" s="96"/>
      <c r="Y340" s="96"/>
    </row>
    <row r="341" spans="1:25" ht="15.75" customHeight="1" x14ac:dyDescent="0.2">
      <c r="A341" s="9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96"/>
      <c r="Q341" s="96"/>
      <c r="R341" s="96"/>
      <c r="S341" s="96"/>
      <c r="T341" s="96"/>
      <c r="U341" s="96"/>
      <c r="V341" s="96"/>
      <c r="W341" s="96"/>
      <c r="X341" s="96"/>
      <c r="Y341" s="96"/>
    </row>
    <row r="342" spans="1:25" ht="15.75" customHeight="1" x14ac:dyDescent="0.2">
      <c r="A342" s="9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96"/>
      <c r="Q342" s="96"/>
      <c r="R342" s="96"/>
      <c r="S342" s="96"/>
      <c r="T342" s="96"/>
      <c r="U342" s="96"/>
      <c r="V342" s="96"/>
      <c r="W342" s="96"/>
      <c r="X342" s="96"/>
      <c r="Y342" s="96"/>
    </row>
    <row r="343" spans="1:25" ht="15.75" customHeight="1" x14ac:dyDescent="0.2">
      <c r="A343" s="9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5" ht="15.75" customHeight="1" x14ac:dyDescent="0.2">
      <c r="A344" s="9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96"/>
      <c r="Q344" s="96"/>
      <c r="R344" s="96"/>
      <c r="S344" s="96"/>
      <c r="T344" s="96"/>
      <c r="U344" s="96"/>
      <c r="V344" s="96"/>
      <c r="W344" s="96"/>
      <c r="X344" s="96"/>
      <c r="Y344" s="96"/>
    </row>
    <row r="345" spans="1:25" ht="15.75" customHeight="1" x14ac:dyDescent="0.2">
      <c r="A345" s="9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96"/>
      <c r="Q345" s="96"/>
      <c r="R345" s="96"/>
      <c r="S345" s="96"/>
      <c r="T345" s="96"/>
      <c r="U345" s="96"/>
      <c r="V345" s="96"/>
      <c r="W345" s="96"/>
      <c r="X345" s="96"/>
      <c r="Y345" s="96"/>
    </row>
    <row r="346" spans="1:25" ht="15.75" customHeight="1" x14ac:dyDescent="0.2">
      <c r="A346" s="9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96"/>
      <c r="Q346" s="96"/>
      <c r="R346" s="96"/>
      <c r="S346" s="96"/>
      <c r="T346" s="96"/>
      <c r="U346" s="96"/>
      <c r="V346" s="96"/>
      <c r="W346" s="96"/>
      <c r="X346" s="96"/>
      <c r="Y346" s="96"/>
    </row>
    <row r="347" spans="1:25" ht="15.75" customHeight="1" x14ac:dyDescent="0.2">
      <c r="A347" s="9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96"/>
      <c r="Q347" s="96"/>
      <c r="R347" s="96"/>
      <c r="S347" s="96"/>
      <c r="T347" s="96"/>
      <c r="U347" s="96"/>
      <c r="V347" s="96"/>
      <c r="W347" s="96"/>
      <c r="X347" s="96"/>
      <c r="Y347" s="96"/>
    </row>
    <row r="348" spans="1:25" ht="15.75" customHeight="1" x14ac:dyDescent="0.2">
      <c r="A348" s="9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96"/>
      <c r="Q348" s="96"/>
      <c r="R348" s="96"/>
      <c r="S348" s="96"/>
      <c r="T348" s="96"/>
      <c r="U348" s="96"/>
      <c r="V348" s="96"/>
      <c r="W348" s="96"/>
      <c r="X348" s="96"/>
      <c r="Y348" s="96"/>
    </row>
    <row r="349" spans="1:25" ht="15.75" customHeight="1" x14ac:dyDescent="0.2">
      <c r="A349" s="9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96"/>
      <c r="Q349" s="96"/>
      <c r="R349" s="96"/>
      <c r="S349" s="96"/>
      <c r="T349" s="96"/>
      <c r="U349" s="96"/>
      <c r="V349" s="96"/>
      <c r="W349" s="96"/>
      <c r="X349" s="96"/>
      <c r="Y349" s="96"/>
    </row>
    <row r="350" spans="1:25" ht="15.75" customHeight="1" x14ac:dyDescent="0.2">
      <c r="A350" s="9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ht="15.75" customHeight="1" x14ac:dyDescent="0.2">
      <c r="A351" s="9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96"/>
      <c r="Q351" s="96"/>
      <c r="R351" s="96"/>
      <c r="S351" s="96"/>
      <c r="T351" s="96"/>
      <c r="U351" s="96"/>
      <c r="V351" s="96"/>
      <c r="W351" s="96"/>
      <c r="X351" s="96"/>
      <c r="Y351" s="96"/>
    </row>
    <row r="352" spans="1:25" ht="15.75" customHeight="1" x14ac:dyDescent="0.2">
      <c r="A352" s="9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96"/>
      <c r="Q352" s="96"/>
      <c r="R352" s="96"/>
      <c r="S352" s="96"/>
      <c r="T352" s="96"/>
      <c r="U352" s="96"/>
      <c r="V352" s="96"/>
      <c r="W352" s="96"/>
      <c r="X352" s="96"/>
      <c r="Y352" s="96"/>
    </row>
    <row r="353" spans="1:25" ht="15.75" customHeight="1" x14ac:dyDescent="0.2">
      <c r="A353" s="9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96"/>
      <c r="Q353" s="96"/>
      <c r="R353" s="96"/>
      <c r="S353" s="96"/>
      <c r="T353" s="96"/>
      <c r="U353" s="96"/>
      <c r="V353" s="96"/>
      <c r="W353" s="96"/>
      <c r="X353" s="96"/>
      <c r="Y353" s="96"/>
    </row>
    <row r="354" spans="1:25" ht="15.75" customHeight="1" x14ac:dyDescent="0.2">
      <c r="A354" s="9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96"/>
      <c r="Q354" s="96"/>
      <c r="R354" s="96"/>
      <c r="S354" s="96"/>
      <c r="T354" s="96"/>
      <c r="U354" s="96"/>
      <c r="V354" s="96"/>
      <c r="W354" s="96"/>
      <c r="X354" s="96"/>
      <c r="Y354" s="96"/>
    </row>
    <row r="355" spans="1:25" ht="15.75" customHeight="1" x14ac:dyDescent="0.2">
      <c r="A355" s="9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96"/>
      <c r="Q355" s="96"/>
      <c r="R355" s="96"/>
      <c r="S355" s="96"/>
      <c r="T355" s="96"/>
      <c r="U355" s="96"/>
      <c r="V355" s="96"/>
      <c r="W355" s="96"/>
      <c r="X355" s="96"/>
      <c r="Y355" s="96"/>
    </row>
    <row r="356" spans="1:25" ht="15.75" customHeight="1" x14ac:dyDescent="0.2">
      <c r="A356" s="9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96"/>
      <c r="Q356" s="96"/>
      <c r="R356" s="96"/>
      <c r="S356" s="96"/>
      <c r="T356" s="96"/>
      <c r="U356" s="96"/>
      <c r="V356" s="96"/>
      <c r="W356" s="96"/>
      <c r="X356" s="96"/>
      <c r="Y356" s="96"/>
    </row>
    <row r="357" spans="1:25" ht="15.75" customHeight="1" x14ac:dyDescent="0.2">
      <c r="A357" s="9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96"/>
      <c r="Q357" s="96"/>
      <c r="R357" s="96"/>
      <c r="S357" s="96"/>
      <c r="T357" s="96"/>
      <c r="U357" s="96"/>
      <c r="V357" s="96"/>
      <c r="W357" s="96"/>
      <c r="X357" s="96"/>
      <c r="Y357" s="96"/>
    </row>
    <row r="358" spans="1:25" ht="15.75" customHeight="1" x14ac:dyDescent="0.2">
      <c r="A358" s="9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96"/>
      <c r="Q358" s="96"/>
      <c r="R358" s="96"/>
      <c r="S358" s="96"/>
      <c r="T358" s="96"/>
      <c r="U358" s="96"/>
      <c r="V358" s="96"/>
      <c r="W358" s="96"/>
      <c r="X358" s="96"/>
      <c r="Y358" s="96"/>
    </row>
    <row r="359" spans="1:25" ht="15.75" customHeight="1" x14ac:dyDescent="0.2">
      <c r="A359" s="9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96"/>
      <c r="Q359" s="96"/>
      <c r="R359" s="96"/>
      <c r="S359" s="96"/>
      <c r="T359" s="96"/>
      <c r="U359" s="96"/>
      <c r="V359" s="96"/>
      <c r="W359" s="96"/>
      <c r="X359" s="96"/>
      <c r="Y359" s="96"/>
    </row>
    <row r="360" spans="1:25" ht="15.75" customHeight="1" x14ac:dyDescent="0.2">
      <c r="A360" s="9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5" ht="15.75" customHeight="1" x14ac:dyDescent="0.2">
      <c r="A361" s="9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96"/>
      <c r="Q361" s="96"/>
      <c r="R361" s="96"/>
      <c r="S361" s="96"/>
      <c r="T361" s="96"/>
      <c r="U361" s="96"/>
      <c r="V361" s="96"/>
      <c r="W361" s="96"/>
      <c r="X361" s="96"/>
      <c r="Y361" s="96"/>
    </row>
    <row r="362" spans="1:25" ht="15.75" customHeight="1" x14ac:dyDescent="0.2">
      <c r="A362" s="9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96"/>
      <c r="Q362" s="96"/>
      <c r="R362" s="96"/>
      <c r="S362" s="96"/>
      <c r="T362" s="96"/>
      <c r="U362" s="96"/>
      <c r="V362" s="96"/>
      <c r="W362" s="96"/>
      <c r="X362" s="96"/>
      <c r="Y362" s="96"/>
    </row>
    <row r="363" spans="1:25" ht="15.75" customHeight="1" x14ac:dyDescent="0.2">
      <c r="A363" s="9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96"/>
      <c r="Q363" s="96"/>
      <c r="R363" s="96"/>
      <c r="S363" s="96"/>
      <c r="T363" s="96"/>
      <c r="U363" s="96"/>
      <c r="V363" s="96"/>
      <c r="W363" s="96"/>
      <c r="X363" s="96"/>
      <c r="Y363" s="96"/>
    </row>
    <row r="364" spans="1:25" ht="15.75" customHeight="1" x14ac:dyDescent="0.2">
      <c r="A364" s="9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96"/>
      <c r="Q364" s="96"/>
      <c r="R364" s="96"/>
      <c r="S364" s="96"/>
      <c r="T364" s="96"/>
      <c r="U364" s="96"/>
      <c r="V364" s="96"/>
      <c r="W364" s="96"/>
      <c r="X364" s="96"/>
      <c r="Y364" s="96"/>
    </row>
    <row r="365" spans="1:25" ht="15.75" customHeight="1" x14ac:dyDescent="0.2">
      <c r="A365" s="9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96"/>
      <c r="Q365" s="96"/>
      <c r="R365" s="96"/>
      <c r="S365" s="96"/>
      <c r="T365" s="96"/>
      <c r="U365" s="96"/>
      <c r="V365" s="96"/>
      <c r="W365" s="96"/>
      <c r="X365" s="96"/>
      <c r="Y365" s="96"/>
    </row>
    <row r="366" spans="1:25" ht="15.75" customHeight="1" x14ac:dyDescent="0.2">
      <c r="A366" s="9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96"/>
      <c r="Q366" s="96"/>
      <c r="R366" s="96"/>
      <c r="S366" s="96"/>
      <c r="T366" s="96"/>
      <c r="U366" s="96"/>
      <c r="V366" s="96"/>
      <c r="W366" s="96"/>
      <c r="X366" s="96"/>
      <c r="Y366" s="96"/>
    </row>
    <row r="367" spans="1:25" ht="15.75" customHeight="1" x14ac:dyDescent="0.2">
      <c r="A367" s="9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96"/>
      <c r="Q367" s="96"/>
      <c r="R367" s="96"/>
      <c r="S367" s="96"/>
      <c r="T367" s="96"/>
      <c r="U367" s="96"/>
      <c r="V367" s="96"/>
      <c r="W367" s="96"/>
      <c r="X367" s="96"/>
      <c r="Y367" s="96"/>
    </row>
    <row r="368" spans="1:25" ht="15.75" customHeight="1" x14ac:dyDescent="0.2">
      <c r="A368" s="9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96"/>
      <c r="Q368" s="96"/>
      <c r="R368" s="96"/>
      <c r="S368" s="96"/>
      <c r="T368" s="96"/>
      <c r="U368" s="96"/>
      <c r="V368" s="96"/>
      <c r="W368" s="96"/>
      <c r="X368" s="96"/>
      <c r="Y368" s="96"/>
    </row>
    <row r="369" spans="1:25" ht="15.75" customHeight="1" x14ac:dyDescent="0.2">
      <c r="A369" s="9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96"/>
      <c r="Q369" s="96"/>
      <c r="R369" s="96"/>
      <c r="S369" s="96"/>
      <c r="T369" s="96"/>
      <c r="U369" s="96"/>
      <c r="V369" s="96"/>
      <c r="W369" s="96"/>
      <c r="X369" s="96"/>
      <c r="Y369" s="96"/>
    </row>
    <row r="370" spans="1:25" ht="15.75" customHeight="1" x14ac:dyDescent="0.2">
      <c r="A370" s="9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96"/>
      <c r="Q370" s="96"/>
      <c r="R370" s="96"/>
      <c r="S370" s="96"/>
      <c r="T370" s="96"/>
      <c r="U370" s="96"/>
      <c r="V370" s="96"/>
      <c r="W370" s="96"/>
      <c r="X370" s="96"/>
      <c r="Y370" s="96"/>
    </row>
    <row r="371" spans="1:25" ht="15.75" customHeight="1" x14ac:dyDescent="0.2">
      <c r="A371" s="9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96"/>
      <c r="Q371" s="96"/>
      <c r="R371" s="96"/>
      <c r="S371" s="96"/>
      <c r="T371" s="96"/>
      <c r="U371" s="96"/>
      <c r="V371" s="96"/>
      <c r="W371" s="96"/>
      <c r="X371" s="96"/>
      <c r="Y371" s="96"/>
    </row>
    <row r="372" spans="1:25" ht="15.75" customHeight="1" x14ac:dyDescent="0.2">
      <c r="A372" s="9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96"/>
      <c r="Q372" s="96"/>
      <c r="R372" s="96"/>
      <c r="S372" s="96"/>
      <c r="T372" s="96"/>
      <c r="U372" s="96"/>
      <c r="V372" s="96"/>
      <c r="W372" s="96"/>
      <c r="X372" s="96"/>
      <c r="Y372" s="96"/>
    </row>
    <row r="373" spans="1:25" ht="15.75" customHeight="1" x14ac:dyDescent="0.2">
      <c r="A373" s="9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96"/>
      <c r="Q373" s="96"/>
      <c r="R373" s="96"/>
      <c r="S373" s="96"/>
      <c r="T373" s="96"/>
      <c r="U373" s="96"/>
      <c r="V373" s="96"/>
      <c r="W373" s="96"/>
      <c r="X373" s="96"/>
      <c r="Y373" s="96"/>
    </row>
    <row r="374" spans="1:25" ht="15.75" customHeight="1" x14ac:dyDescent="0.2">
      <c r="A374" s="9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96"/>
      <c r="Q374" s="96"/>
      <c r="R374" s="96"/>
      <c r="S374" s="96"/>
      <c r="T374" s="96"/>
      <c r="U374" s="96"/>
      <c r="V374" s="96"/>
      <c r="W374" s="96"/>
      <c r="X374" s="96"/>
      <c r="Y374" s="96"/>
    </row>
    <row r="375" spans="1:25" ht="15.75" customHeight="1" x14ac:dyDescent="0.2">
      <c r="A375" s="9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96"/>
      <c r="Q375" s="96"/>
      <c r="R375" s="96"/>
      <c r="S375" s="96"/>
      <c r="T375" s="96"/>
      <c r="U375" s="96"/>
      <c r="V375" s="96"/>
      <c r="W375" s="96"/>
      <c r="X375" s="96"/>
      <c r="Y375" s="96"/>
    </row>
    <row r="376" spans="1:25" ht="15.75" customHeight="1" x14ac:dyDescent="0.2">
      <c r="A376" s="9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96"/>
      <c r="Q376" s="96"/>
      <c r="R376" s="96"/>
      <c r="S376" s="96"/>
      <c r="T376" s="96"/>
      <c r="U376" s="96"/>
      <c r="V376" s="96"/>
      <c r="W376" s="96"/>
      <c r="X376" s="96"/>
      <c r="Y376" s="96"/>
    </row>
    <row r="377" spans="1:25" ht="15.75" customHeight="1" x14ac:dyDescent="0.2">
      <c r="A377" s="9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5" ht="15.75" customHeight="1" x14ac:dyDescent="0.2">
      <c r="A378" s="9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96"/>
      <c r="Q378" s="96"/>
      <c r="R378" s="96"/>
      <c r="S378" s="96"/>
      <c r="T378" s="96"/>
      <c r="U378" s="96"/>
      <c r="V378" s="96"/>
      <c r="W378" s="96"/>
      <c r="X378" s="96"/>
      <c r="Y378" s="96"/>
    </row>
    <row r="379" spans="1:25" ht="15.75" customHeight="1" x14ac:dyDescent="0.2">
      <c r="A379" s="9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96"/>
      <c r="Q379" s="96"/>
      <c r="R379" s="96"/>
      <c r="S379" s="96"/>
      <c r="T379" s="96"/>
      <c r="U379" s="96"/>
      <c r="V379" s="96"/>
      <c r="W379" s="96"/>
      <c r="X379" s="96"/>
      <c r="Y379" s="96"/>
    </row>
    <row r="380" spans="1:25" ht="15.75" customHeight="1" x14ac:dyDescent="0.2">
      <c r="A380" s="9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96"/>
      <c r="Q380" s="96"/>
      <c r="R380" s="96"/>
      <c r="S380" s="96"/>
      <c r="T380" s="96"/>
      <c r="U380" s="96"/>
      <c r="V380" s="96"/>
      <c r="W380" s="96"/>
      <c r="X380" s="96"/>
      <c r="Y380" s="96"/>
    </row>
    <row r="381" spans="1:25" ht="15.75" customHeight="1" x14ac:dyDescent="0.2">
      <c r="A381" s="9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96"/>
      <c r="Q381" s="96"/>
      <c r="R381" s="96"/>
      <c r="S381" s="96"/>
      <c r="T381" s="96"/>
      <c r="U381" s="96"/>
      <c r="V381" s="96"/>
      <c r="W381" s="96"/>
      <c r="X381" s="96"/>
      <c r="Y381" s="96"/>
    </row>
    <row r="382" spans="1:25" ht="15.75" customHeight="1" x14ac:dyDescent="0.2">
      <c r="A382" s="9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96"/>
      <c r="Q382" s="96"/>
      <c r="R382" s="96"/>
      <c r="S382" s="96"/>
      <c r="T382" s="96"/>
      <c r="U382" s="96"/>
      <c r="V382" s="96"/>
      <c r="W382" s="96"/>
      <c r="X382" s="96"/>
      <c r="Y382" s="96"/>
    </row>
    <row r="383" spans="1:25" ht="15.75" customHeight="1" x14ac:dyDescent="0.2">
      <c r="A383" s="9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96"/>
      <c r="Q383" s="96"/>
      <c r="R383" s="96"/>
      <c r="S383" s="96"/>
      <c r="T383" s="96"/>
      <c r="U383" s="96"/>
      <c r="V383" s="96"/>
      <c r="W383" s="96"/>
      <c r="X383" s="96"/>
      <c r="Y383" s="96"/>
    </row>
    <row r="384" spans="1:25" ht="15.75" customHeight="1" x14ac:dyDescent="0.2">
      <c r="A384" s="9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5" ht="15.75" customHeight="1" x14ac:dyDescent="0.2">
      <c r="A385" s="9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5" ht="15.75" customHeight="1" x14ac:dyDescent="0.2">
      <c r="A386" s="9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5" ht="15.75" customHeight="1" x14ac:dyDescent="0.2">
      <c r="A387" s="9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96"/>
      <c r="Q387" s="96"/>
      <c r="R387" s="96"/>
      <c r="S387" s="96"/>
      <c r="T387" s="96"/>
      <c r="U387" s="96"/>
      <c r="V387" s="96"/>
      <c r="W387" s="96"/>
      <c r="X387" s="96"/>
      <c r="Y387" s="96"/>
    </row>
    <row r="388" spans="1:25" ht="15.75" customHeight="1" x14ac:dyDescent="0.2">
      <c r="A388" s="9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96"/>
      <c r="Q388" s="96"/>
      <c r="R388" s="96"/>
      <c r="S388" s="96"/>
      <c r="T388" s="96"/>
      <c r="U388" s="96"/>
      <c r="V388" s="96"/>
      <c r="W388" s="96"/>
      <c r="X388" s="96"/>
      <c r="Y388" s="96"/>
    </row>
    <row r="389" spans="1:25" ht="15.75" customHeight="1" x14ac:dyDescent="0.2">
      <c r="A389" s="9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96"/>
      <c r="Q389" s="96"/>
      <c r="R389" s="96"/>
      <c r="S389" s="96"/>
      <c r="T389" s="96"/>
      <c r="U389" s="96"/>
      <c r="V389" s="96"/>
      <c r="W389" s="96"/>
      <c r="X389" s="96"/>
      <c r="Y389" s="96"/>
    </row>
    <row r="390" spans="1:25" ht="15.75" customHeight="1" x14ac:dyDescent="0.2">
      <c r="A390" s="9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96"/>
      <c r="Q390" s="96"/>
      <c r="R390" s="96"/>
      <c r="S390" s="96"/>
      <c r="T390" s="96"/>
      <c r="U390" s="96"/>
      <c r="V390" s="96"/>
      <c r="W390" s="96"/>
      <c r="X390" s="96"/>
      <c r="Y390" s="96"/>
    </row>
    <row r="391" spans="1:25" ht="15.75" customHeight="1" x14ac:dyDescent="0.2">
      <c r="A391" s="9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96"/>
      <c r="Q391" s="96"/>
      <c r="R391" s="96"/>
      <c r="S391" s="96"/>
      <c r="T391" s="96"/>
      <c r="U391" s="96"/>
      <c r="V391" s="96"/>
      <c r="W391" s="96"/>
      <c r="X391" s="96"/>
      <c r="Y391" s="96"/>
    </row>
    <row r="392" spans="1:25" ht="15.75" customHeight="1" x14ac:dyDescent="0.2">
      <c r="A392" s="9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96"/>
      <c r="Q392" s="96"/>
      <c r="R392" s="96"/>
      <c r="S392" s="96"/>
      <c r="T392" s="96"/>
      <c r="U392" s="96"/>
      <c r="V392" s="96"/>
      <c r="W392" s="96"/>
      <c r="X392" s="96"/>
      <c r="Y392" s="96"/>
    </row>
    <row r="393" spans="1:25" ht="15.75" customHeight="1" x14ac:dyDescent="0.2">
      <c r="A393" s="9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96"/>
      <c r="Q393" s="96"/>
      <c r="R393" s="96"/>
      <c r="S393" s="96"/>
      <c r="T393" s="96"/>
      <c r="U393" s="96"/>
      <c r="V393" s="96"/>
      <c r="W393" s="96"/>
      <c r="X393" s="96"/>
      <c r="Y393" s="96"/>
    </row>
    <row r="394" spans="1:25" ht="15.75" customHeight="1" x14ac:dyDescent="0.2">
      <c r="A394" s="9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96"/>
      <c r="Q394" s="96"/>
      <c r="R394" s="96"/>
      <c r="S394" s="96"/>
      <c r="T394" s="96"/>
      <c r="U394" s="96"/>
      <c r="V394" s="96"/>
      <c r="W394" s="96"/>
      <c r="X394" s="96"/>
      <c r="Y394" s="96"/>
    </row>
    <row r="395" spans="1:25" ht="15.75" customHeight="1" x14ac:dyDescent="0.2">
      <c r="A395" s="9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96"/>
      <c r="Q395" s="96"/>
      <c r="R395" s="96"/>
      <c r="S395" s="96"/>
      <c r="T395" s="96"/>
      <c r="U395" s="96"/>
      <c r="V395" s="96"/>
      <c r="W395" s="96"/>
      <c r="X395" s="96"/>
      <c r="Y395" s="96"/>
    </row>
    <row r="396" spans="1:25" ht="15.75" customHeight="1" x14ac:dyDescent="0.2">
      <c r="A396" s="9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96"/>
      <c r="Q396" s="96"/>
      <c r="R396" s="96"/>
      <c r="S396" s="96"/>
      <c r="T396" s="96"/>
      <c r="U396" s="96"/>
      <c r="V396" s="96"/>
      <c r="W396" s="96"/>
      <c r="X396" s="96"/>
      <c r="Y396" s="96"/>
    </row>
    <row r="397" spans="1:25" ht="15.75" customHeight="1" x14ac:dyDescent="0.2">
      <c r="A397" s="9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96"/>
      <c r="Q397" s="96"/>
      <c r="R397" s="96"/>
      <c r="S397" s="96"/>
      <c r="T397" s="96"/>
      <c r="U397" s="96"/>
      <c r="V397" s="96"/>
      <c r="W397" s="96"/>
      <c r="X397" s="96"/>
      <c r="Y397" s="96"/>
    </row>
    <row r="398" spans="1:25" ht="15.75" customHeight="1" x14ac:dyDescent="0.2">
      <c r="A398" s="9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96"/>
      <c r="Q398" s="96"/>
      <c r="R398" s="96"/>
      <c r="S398" s="96"/>
      <c r="T398" s="96"/>
      <c r="U398" s="96"/>
      <c r="V398" s="96"/>
      <c r="W398" s="96"/>
      <c r="X398" s="96"/>
      <c r="Y398" s="96"/>
    </row>
    <row r="399" spans="1:25" ht="15.75" customHeight="1" x14ac:dyDescent="0.2">
      <c r="A399" s="9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96"/>
      <c r="Q399" s="96"/>
      <c r="R399" s="96"/>
      <c r="S399" s="96"/>
      <c r="T399" s="96"/>
      <c r="U399" s="96"/>
      <c r="V399" s="96"/>
      <c r="W399" s="96"/>
      <c r="X399" s="96"/>
      <c r="Y399" s="96"/>
    </row>
    <row r="400" spans="1:25" ht="15.75" customHeight="1" x14ac:dyDescent="0.2">
      <c r="A400" s="9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96"/>
      <c r="Q400" s="96"/>
      <c r="R400" s="96"/>
      <c r="S400" s="96"/>
      <c r="T400" s="96"/>
      <c r="U400" s="96"/>
      <c r="V400" s="96"/>
      <c r="W400" s="96"/>
      <c r="X400" s="96"/>
      <c r="Y400" s="96"/>
    </row>
    <row r="401" spans="1:25" ht="15.75" customHeight="1" x14ac:dyDescent="0.2">
      <c r="A401" s="9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96"/>
      <c r="Q401" s="96"/>
      <c r="R401" s="96"/>
      <c r="S401" s="96"/>
      <c r="T401" s="96"/>
      <c r="U401" s="96"/>
      <c r="V401" s="96"/>
      <c r="W401" s="96"/>
      <c r="X401" s="96"/>
      <c r="Y401" s="96"/>
    </row>
    <row r="402" spans="1:25" ht="15.75" customHeight="1" x14ac:dyDescent="0.2">
      <c r="A402" s="9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96"/>
      <c r="Q402" s="96"/>
      <c r="R402" s="96"/>
      <c r="S402" s="96"/>
      <c r="T402" s="96"/>
      <c r="U402" s="96"/>
      <c r="V402" s="96"/>
      <c r="W402" s="96"/>
      <c r="X402" s="96"/>
      <c r="Y402" s="96"/>
    </row>
    <row r="403" spans="1:25" ht="15.75" customHeight="1" x14ac:dyDescent="0.2">
      <c r="A403" s="9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96"/>
      <c r="Q403" s="96"/>
      <c r="R403" s="96"/>
      <c r="S403" s="96"/>
      <c r="T403" s="96"/>
      <c r="U403" s="96"/>
      <c r="V403" s="96"/>
      <c r="W403" s="96"/>
      <c r="X403" s="96"/>
      <c r="Y403" s="96"/>
    </row>
    <row r="404" spans="1:25" ht="15.75" customHeight="1" x14ac:dyDescent="0.2">
      <c r="A404" s="9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96"/>
      <c r="Q404" s="96"/>
      <c r="R404" s="96"/>
      <c r="S404" s="96"/>
      <c r="T404" s="96"/>
      <c r="U404" s="96"/>
      <c r="V404" s="96"/>
      <c r="W404" s="96"/>
      <c r="X404" s="96"/>
      <c r="Y404" s="96"/>
    </row>
    <row r="405" spans="1:25" ht="15.75" customHeight="1" x14ac:dyDescent="0.2">
      <c r="A405" s="9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96"/>
      <c r="Q405" s="96"/>
      <c r="R405" s="96"/>
      <c r="S405" s="96"/>
      <c r="T405" s="96"/>
      <c r="U405" s="96"/>
      <c r="V405" s="96"/>
      <c r="W405" s="96"/>
      <c r="X405" s="96"/>
      <c r="Y405" s="96"/>
    </row>
    <row r="406" spans="1:25" ht="15.75" customHeight="1" x14ac:dyDescent="0.2">
      <c r="A406" s="9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96"/>
      <c r="Q406" s="96"/>
      <c r="R406" s="96"/>
      <c r="S406" s="96"/>
      <c r="T406" s="96"/>
      <c r="U406" s="96"/>
      <c r="V406" s="96"/>
      <c r="W406" s="96"/>
      <c r="X406" s="96"/>
      <c r="Y406" s="96"/>
    </row>
    <row r="407" spans="1:25" ht="15.75" customHeight="1" x14ac:dyDescent="0.2">
      <c r="A407" s="9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96"/>
      <c r="Q407" s="96"/>
      <c r="R407" s="96"/>
      <c r="S407" s="96"/>
      <c r="T407" s="96"/>
      <c r="U407" s="96"/>
      <c r="V407" s="96"/>
      <c r="W407" s="96"/>
      <c r="X407" s="96"/>
      <c r="Y407" s="96"/>
    </row>
    <row r="408" spans="1:25" ht="15.75" customHeight="1" x14ac:dyDescent="0.2">
      <c r="A408" s="9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96"/>
      <c r="Q408" s="96"/>
      <c r="R408" s="96"/>
      <c r="S408" s="96"/>
      <c r="T408" s="96"/>
      <c r="U408" s="96"/>
      <c r="V408" s="96"/>
      <c r="W408" s="96"/>
      <c r="X408" s="96"/>
      <c r="Y408" s="96"/>
    </row>
    <row r="409" spans="1:25" ht="15.75" customHeight="1" x14ac:dyDescent="0.2">
      <c r="A409" s="9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96"/>
      <c r="Q409" s="96"/>
      <c r="R409" s="96"/>
      <c r="S409" s="96"/>
      <c r="T409" s="96"/>
      <c r="U409" s="96"/>
      <c r="V409" s="96"/>
      <c r="W409" s="96"/>
      <c r="X409" s="96"/>
      <c r="Y409" s="96"/>
    </row>
    <row r="410" spans="1:25" ht="15.75" customHeight="1" x14ac:dyDescent="0.2">
      <c r="A410" s="9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96"/>
      <c r="Q410" s="96"/>
      <c r="R410" s="96"/>
      <c r="S410" s="96"/>
      <c r="T410" s="96"/>
      <c r="U410" s="96"/>
      <c r="V410" s="96"/>
      <c r="W410" s="96"/>
      <c r="X410" s="96"/>
      <c r="Y410" s="96"/>
    </row>
    <row r="411" spans="1:25" ht="15.75" customHeight="1" x14ac:dyDescent="0.2">
      <c r="A411" s="9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5" ht="15.75" customHeight="1" x14ac:dyDescent="0.2">
      <c r="A412" s="9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5" ht="15.75" customHeight="1" x14ac:dyDescent="0.2">
      <c r="A413" s="9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96"/>
      <c r="Q413" s="96"/>
      <c r="R413" s="96"/>
      <c r="S413" s="96"/>
      <c r="T413" s="96"/>
      <c r="U413" s="96"/>
      <c r="V413" s="96"/>
      <c r="W413" s="96"/>
      <c r="X413" s="96"/>
      <c r="Y413" s="96"/>
    </row>
    <row r="414" spans="1:25" ht="15.75" customHeight="1" x14ac:dyDescent="0.2">
      <c r="A414" s="9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96"/>
      <c r="Q414" s="96"/>
      <c r="R414" s="96"/>
      <c r="S414" s="96"/>
      <c r="T414" s="96"/>
      <c r="U414" s="96"/>
      <c r="V414" s="96"/>
      <c r="W414" s="96"/>
      <c r="X414" s="96"/>
      <c r="Y414" s="96"/>
    </row>
    <row r="415" spans="1:25" ht="15.75" customHeight="1" x14ac:dyDescent="0.2">
      <c r="A415" s="9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96"/>
      <c r="Q415" s="96"/>
      <c r="R415" s="96"/>
      <c r="S415" s="96"/>
      <c r="T415" s="96"/>
      <c r="U415" s="96"/>
      <c r="V415" s="96"/>
      <c r="W415" s="96"/>
      <c r="X415" s="96"/>
      <c r="Y415" s="96"/>
    </row>
    <row r="416" spans="1:25" ht="15.75" customHeight="1" x14ac:dyDescent="0.2">
      <c r="A416" s="9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96"/>
      <c r="Q416" s="96"/>
      <c r="R416" s="96"/>
      <c r="S416" s="96"/>
      <c r="T416" s="96"/>
      <c r="U416" s="96"/>
      <c r="V416" s="96"/>
      <c r="W416" s="96"/>
      <c r="X416" s="96"/>
      <c r="Y416" s="96"/>
    </row>
    <row r="417" spans="1:25" ht="15.75" customHeight="1" x14ac:dyDescent="0.2">
      <c r="A417" s="9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96"/>
      <c r="Q417" s="96"/>
      <c r="R417" s="96"/>
      <c r="S417" s="96"/>
      <c r="T417" s="96"/>
      <c r="U417" s="96"/>
      <c r="V417" s="96"/>
      <c r="W417" s="96"/>
      <c r="X417" s="96"/>
      <c r="Y417" s="96"/>
    </row>
    <row r="418" spans="1:25" ht="15.75" customHeight="1" x14ac:dyDescent="0.2">
      <c r="A418" s="9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96"/>
      <c r="Q418" s="96"/>
      <c r="R418" s="96"/>
      <c r="S418" s="96"/>
      <c r="T418" s="96"/>
      <c r="U418" s="96"/>
      <c r="V418" s="96"/>
      <c r="W418" s="96"/>
      <c r="X418" s="96"/>
      <c r="Y418" s="96"/>
    </row>
    <row r="419" spans="1:25" ht="15.75" customHeight="1" x14ac:dyDescent="0.2">
      <c r="A419" s="9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96"/>
      <c r="Q419" s="96"/>
      <c r="R419" s="96"/>
      <c r="S419" s="96"/>
      <c r="T419" s="96"/>
      <c r="U419" s="96"/>
      <c r="V419" s="96"/>
      <c r="W419" s="96"/>
      <c r="X419" s="96"/>
      <c r="Y419" s="96"/>
    </row>
    <row r="420" spans="1:25" ht="15.75" customHeight="1" x14ac:dyDescent="0.2">
      <c r="A420" s="9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96"/>
      <c r="Q420" s="96"/>
      <c r="R420" s="96"/>
      <c r="S420" s="96"/>
      <c r="T420" s="96"/>
      <c r="U420" s="96"/>
      <c r="V420" s="96"/>
      <c r="W420" s="96"/>
      <c r="X420" s="96"/>
      <c r="Y420" s="96"/>
    </row>
    <row r="421" spans="1:25" ht="15.75" customHeight="1" x14ac:dyDescent="0.2">
      <c r="A421" s="9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96"/>
      <c r="Q421" s="96"/>
      <c r="R421" s="96"/>
      <c r="S421" s="96"/>
      <c r="T421" s="96"/>
      <c r="U421" s="96"/>
      <c r="V421" s="96"/>
      <c r="W421" s="96"/>
      <c r="X421" s="96"/>
      <c r="Y421" s="96"/>
    </row>
    <row r="422" spans="1:25" ht="15.75" customHeight="1" x14ac:dyDescent="0.2">
      <c r="A422" s="9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 spans="1:25" ht="15.75" customHeight="1" x14ac:dyDescent="0.2">
      <c r="A423" s="9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96"/>
      <c r="Q423" s="96"/>
      <c r="R423" s="96"/>
      <c r="S423" s="96"/>
      <c r="T423" s="96"/>
      <c r="U423" s="96"/>
      <c r="V423" s="96"/>
      <c r="W423" s="96"/>
      <c r="X423" s="96"/>
      <c r="Y423" s="96"/>
    </row>
    <row r="424" spans="1:25" ht="15.75" customHeight="1" x14ac:dyDescent="0.2">
      <c r="A424" s="9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96"/>
      <c r="Q424" s="96"/>
      <c r="R424" s="96"/>
      <c r="S424" s="96"/>
      <c r="T424" s="96"/>
      <c r="U424" s="96"/>
      <c r="V424" s="96"/>
      <c r="W424" s="96"/>
      <c r="X424" s="96"/>
      <c r="Y424" s="96"/>
    </row>
    <row r="425" spans="1:25" ht="15.75" customHeight="1" x14ac:dyDescent="0.2">
      <c r="A425" s="9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96"/>
      <c r="Q425" s="96"/>
      <c r="R425" s="96"/>
      <c r="S425" s="96"/>
      <c r="T425" s="96"/>
      <c r="U425" s="96"/>
      <c r="V425" s="96"/>
      <c r="W425" s="96"/>
      <c r="X425" s="96"/>
      <c r="Y425" s="96"/>
    </row>
    <row r="426" spans="1:25" ht="15.75" customHeight="1" x14ac:dyDescent="0.2">
      <c r="A426" s="9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96"/>
      <c r="Q426" s="96"/>
      <c r="R426" s="96"/>
      <c r="S426" s="96"/>
      <c r="T426" s="96"/>
      <c r="U426" s="96"/>
      <c r="V426" s="96"/>
      <c r="W426" s="96"/>
      <c r="X426" s="96"/>
      <c r="Y426" s="96"/>
    </row>
    <row r="427" spans="1:25" ht="15.75" customHeight="1" x14ac:dyDescent="0.2">
      <c r="A427" s="9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96"/>
      <c r="Q427" s="96"/>
      <c r="R427" s="96"/>
      <c r="S427" s="96"/>
      <c r="T427" s="96"/>
      <c r="U427" s="96"/>
      <c r="V427" s="96"/>
      <c r="W427" s="96"/>
      <c r="X427" s="96"/>
      <c r="Y427" s="96"/>
    </row>
    <row r="428" spans="1:25" ht="15.75" customHeight="1" x14ac:dyDescent="0.2">
      <c r="A428" s="9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96"/>
      <c r="Q428" s="96"/>
      <c r="R428" s="96"/>
      <c r="S428" s="96"/>
      <c r="T428" s="96"/>
      <c r="U428" s="96"/>
      <c r="V428" s="96"/>
      <c r="W428" s="96"/>
      <c r="X428" s="96"/>
      <c r="Y428" s="96"/>
    </row>
    <row r="429" spans="1:25" ht="15.75" customHeight="1" x14ac:dyDescent="0.2">
      <c r="A429" s="9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96"/>
      <c r="Q429" s="96"/>
      <c r="R429" s="96"/>
      <c r="S429" s="96"/>
      <c r="T429" s="96"/>
      <c r="U429" s="96"/>
      <c r="V429" s="96"/>
      <c r="W429" s="96"/>
      <c r="X429" s="96"/>
      <c r="Y429" s="96"/>
    </row>
    <row r="430" spans="1:25" ht="15.75" customHeight="1" x14ac:dyDescent="0.2">
      <c r="A430" s="9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96"/>
      <c r="Q430" s="96"/>
      <c r="R430" s="96"/>
      <c r="S430" s="96"/>
      <c r="T430" s="96"/>
      <c r="U430" s="96"/>
      <c r="V430" s="96"/>
      <c r="W430" s="96"/>
      <c r="X430" s="96"/>
      <c r="Y430" s="96"/>
    </row>
    <row r="431" spans="1:25" ht="15.75" customHeight="1" x14ac:dyDescent="0.2">
      <c r="A431" s="9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ht="15.75" customHeight="1" x14ac:dyDescent="0.2">
      <c r="A432" s="9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ht="15.75" customHeight="1" x14ac:dyDescent="0.2">
      <c r="A433" s="9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ht="15.75" customHeight="1" x14ac:dyDescent="0.2">
      <c r="A434" s="9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ht="15.75" customHeight="1" x14ac:dyDescent="0.2">
      <c r="A435" s="9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ht="15.75" customHeight="1" x14ac:dyDescent="0.2">
      <c r="A436" s="9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ht="15.75" customHeight="1" x14ac:dyDescent="0.2">
      <c r="A437" s="9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ht="15.75" customHeight="1" x14ac:dyDescent="0.2">
      <c r="A438" s="9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ht="15.75" customHeight="1" x14ac:dyDescent="0.2">
      <c r="A439" s="9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ht="15.75" customHeight="1" x14ac:dyDescent="0.2">
      <c r="A440" s="9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ht="15.75" customHeight="1" x14ac:dyDescent="0.2">
      <c r="A441" s="9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ht="15.75" customHeight="1" x14ac:dyDescent="0.2">
      <c r="A442" s="9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ht="15.75" customHeight="1" x14ac:dyDescent="0.2">
      <c r="A443" s="9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ht="15.75" customHeight="1" x14ac:dyDescent="0.2">
      <c r="A444" s="9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ht="15.75" customHeight="1" x14ac:dyDescent="0.2">
      <c r="A445" s="9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ht="15.75" customHeight="1" x14ac:dyDescent="0.2">
      <c r="A446" s="9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ht="15.75" customHeight="1" x14ac:dyDescent="0.2">
      <c r="A447" s="9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ht="15.75" customHeight="1" x14ac:dyDescent="0.2">
      <c r="A448" s="9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ht="15.75" customHeight="1" x14ac:dyDescent="0.2">
      <c r="A449" s="9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ht="15.75" customHeight="1" x14ac:dyDescent="0.2">
      <c r="A450" s="9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ht="15.75" customHeight="1" x14ac:dyDescent="0.2">
      <c r="A451" s="9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ht="15.75" customHeight="1" x14ac:dyDescent="0.2">
      <c r="A452" s="9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ht="15.75" customHeight="1" x14ac:dyDescent="0.2">
      <c r="A453" s="9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ht="15.75" customHeight="1" x14ac:dyDescent="0.2">
      <c r="A454" s="9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ht="15.75" customHeight="1" x14ac:dyDescent="0.2">
      <c r="A455" s="9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ht="15.75" customHeight="1" x14ac:dyDescent="0.2">
      <c r="A456" s="9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ht="15.75" customHeight="1" x14ac:dyDescent="0.2">
      <c r="A457" s="9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ht="15.75" customHeight="1" x14ac:dyDescent="0.2">
      <c r="A458" s="9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ht="15.75" customHeight="1" x14ac:dyDescent="0.2">
      <c r="A459" s="9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ht="15.75" customHeight="1" x14ac:dyDescent="0.2">
      <c r="A460" s="9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ht="15.75" customHeight="1" x14ac:dyDescent="0.2">
      <c r="A461" s="9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ht="15.75" customHeight="1" x14ac:dyDescent="0.2">
      <c r="A462" s="9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ht="15.75" customHeight="1" x14ac:dyDescent="0.2">
      <c r="A463" s="9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ht="15.75" customHeight="1" x14ac:dyDescent="0.2">
      <c r="A464" s="9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ht="15.75" customHeight="1" x14ac:dyDescent="0.2">
      <c r="A465" s="9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ht="15.75" customHeight="1" x14ac:dyDescent="0.2">
      <c r="A466" s="9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ht="15.75" customHeight="1" x14ac:dyDescent="0.2">
      <c r="A467" s="9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ht="15.75" customHeight="1" x14ac:dyDescent="0.2">
      <c r="A468" s="9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ht="15.75" customHeight="1" x14ac:dyDescent="0.2">
      <c r="A469" s="9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ht="15.75" customHeight="1" x14ac:dyDescent="0.2">
      <c r="A470" s="9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ht="15.75" customHeight="1" x14ac:dyDescent="0.2">
      <c r="A471" s="9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ht="15.75" customHeight="1" x14ac:dyDescent="0.2">
      <c r="A472" s="9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ht="15.75" customHeight="1" x14ac:dyDescent="0.2">
      <c r="A473" s="9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ht="15.75" customHeight="1" x14ac:dyDescent="0.2">
      <c r="A474" s="9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ht="15.75" customHeight="1" x14ac:dyDescent="0.2">
      <c r="A475" s="9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ht="15.75" customHeight="1" x14ac:dyDescent="0.2">
      <c r="A476" s="9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ht="15.75" customHeight="1" x14ac:dyDescent="0.2">
      <c r="A477" s="9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ht="15.75" customHeight="1" x14ac:dyDescent="0.2">
      <c r="A478" s="9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ht="15.75" customHeight="1" x14ac:dyDescent="0.2">
      <c r="A479" s="9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ht="15.75" customHeight="1" x14ac:dyDescent="0.2">
      <c r="A480" s="9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ht="15.75" customHeight="1" x14ac:dyDescent="0.2">
      <c r="A481" s="9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ht="15.75" customHeight="1" x14ac:dyDescent="0.2">
      <c r="A482" s="9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ht="15.75" customHeight="1" x14ac:dyDescent="0.2">
      <c r="A483" s="9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ht="15.75" customHeight="1" x14ac:dyDescent="0.2">
      <c r="A484" s="9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ht="15.75" customHeight="1" x14ac:dyDescent="0.2">
      <c r="A485" s="9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ht="15.75" customHeight="1" x14ac:dyDescent="0.2">
      <c r="A486" s="9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ht="15.75" customHeight="1" x14ac:dyDescent="0.2">
      <c r="A487" s="9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ht="15.75" customHeight="1" x14ac:dyDescent="0.2">
      <c r="A488" s="9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ht="15.75" customHeight="1" x14ac:dyDescent="0.2">
      <c r="A489" s="9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ht="15.75" customHeight="1" x14ac:dyDescent="0.2">
      <c r="A490" s="9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ht="15.75" customHeight="1" x14ac:dyDescent="0.2">
      <c r="A491" s="9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ht="15.75" customHeight="1" x14ac:dyDescent="0.2">
      <c r="A492" s="9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ht="15.75" customHeight="1" x14ac:dyDescent="0.2">
      <c r="A493" s="9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ht="15.75" customHeight="1" x14ac:dyDescent="0.2">
      <c r="A494" s="9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ht="15.75" customHeight="1" x14ac:dyDescent="0.2">
      <c r="A495" s="9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ht="15.75" customHeight="1" x14ac:dyDescent="0.2">
      <c r="A496" s="9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ht="15.75" customHeight="1" x14ac:dyDescent="0.2">
      <c r="A497" s="9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ht="15.75" customHeight="1" x14ac:dyDescent="0.2">
      <c r="A498" s="9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ht="15.75" customHeight="1" x14ac:dyDescent="0.2">
      <c r="A499" s="9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ht="15.75" customHeight="1" x14ac:dyDescent="0.2">
      <c r="A500" s="9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ht="15.75" customHeight="1" x14ac:dyDescent="0.2">
      <c r="A501" s="9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ht="15.75" customHeight="1" x14ac:dyDescent="0.2">
      <c r="A502" s="9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ht="15.75" customHeight="1" x14ac:dyDescent="0.2">
      <c r="A503" s="9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ht="15.75" customHeight="1" x14ac:dyDescent="0.2">
      <c r="A504" s="9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ht="15.75" customHeight="1" x14ac:dyDescent="0.2">
      <c r="A505" s="9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ht="15.75" customHeight="1" x14ac:dyDescent="0.2">
      <c r="A506" s="9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ht="15.75" customHeight="1" x14ac:dyDescent="0.2">
      <c r="A507" s="9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ht="15.75" customHeight="1" x14ac:dyDescent="0.2">
      <c r="A508" s="9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ht="15.75" customHeight="1" x14ac:dyDescent="0.2">
      <c r="A509" s="9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ht="15.75" customHeight="1" x14ac:dyDescent="0.2">
      <c r="A510" s="9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ht="15.75" customHeight="1" x14ac:dyDescent="0.2">
      <c r="A511" s="9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ht="15.75" customHeight="1" x14ac:dyDescent="0.2">
      <c r="A512" s="9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ht="15.75" customHeight="1" x14ac:dyDescent="0.2">
      <c r="A513" s="9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ht="15.75" customHeight="1" x14ac:dyDescent="0.2">
      <c r="A514" s="9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ht="15.75" customHeight="1" x14ac:dyDescent="0.2">
      <c r="A515" s="9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ht="15.75" customHeight="1" x14ac:dyDescent="0.2">
      <c r="A516" s="9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ht="15.75" customHeight="1" x14ac:dyDescent="0.2">
      <c r="A517" s="9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ht="15.75" customHeight="1" x14ac:dyDescent="0.2">
      <c r="A518" s="9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ht="15.75" customHeight="1" x14ac:dyDescent="0.2">
      <c r="A519" s="9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ht="15.75" customHeight="1" x14ac:dyDescent="0.2">
      <c r="A520" s="9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ht="15.75" customHeight="1" x14ac:dyDescent="0.2">
      <c r="A521" s="9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ht="15.75" customHeight="1" x14ac:dyDescent="0.2">
      <c r="A522" s="9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ht="15.75" customHeight="1" x14ac:dyDescent="0.2">
      <c r="A523" s="9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ht="15.75" customHeight="1" x14ac:dyDescent="0.2">
      <c r="A524" s="9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ht="15.75" customHeight="1" x14ac:dyDescent="0.2">
      <c r="A525" s="9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ht="15.75" customHeight="1" x14ac:dyDescent="0.2">
      <c r="A526" s="9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ht="15.75" customHeight="1" x14ac:dyDescent="0.2">
      <c r="A527" s="9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ht="15.75" customHeight="1" x14ac:dyDescent="0.2">
      <c r="A528" s="9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ht="15.75" customHeight="1" x14ac:dyDescent="0.2">
      <c r="A529" s="9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ht="15.75" customHeight="1" x14ac:dyDescent="0.2">
      <c r="A530" s="9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ht="15.75" customHeight="1" x14ac:dyDescent="0.2">
      <c r="A531" s="9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ht="15.75" customHeight="1" x14ac:dyDescent="0.2">
      <c r="A532" s="9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ht="15.75" customHeight="1" x14ac:dyDescent="0.2">
      <c r="A533" s="9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ht="15.75" customHeight="1" x14ac:dyDescent="0.2">
      <c r="A534" s="9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ht="15.75" customHeight="1" x14ac:dyDescent="0.2">
      <c r="A535" s="9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ht="15.75" customHeight="1" x14ac:dyDescent="0.2">
      <c r="A536" s="9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ht="15.75" customHeight="1" x14ac:dyDescent="0.2">
      <c r="A537" s="9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ht="15.75" customHeight="1" x14ac:dyDescent="0.2">
      <c r="A538" s="9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ht="15.75" customHeight="1" x14ac:dyDescent="0.2">
      <c r="A539" s="9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ht="15.75" customHeight="1" x14ac:dyDescent="0.2">
      <c r="A540" s="9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ht="15.75" customHeight="1" x14ac:dyDescent="0.2">
      <c r="A541" s="9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ht="15.75" customHeight="1" x14ac:dyDescent="0.2">
      <c r="A542" s="9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ht="15.75" customHeight="1" x14ac:dyDescent="0.2">
      <c r="A543" s="9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ht="15.75" customHeight="1" x14ac:dyDescent="0.2">
      <c r="A544" s="9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ht="15.75" customHeight="1" x14ac:dyDescent="0.2">
      <c r="A545" s="9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ht="15.75" customHeight="1" x14ac:dyDescent="0.2">
      <c r="A546" s="9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ht="15.75" customHeight="1" x14ac:dyDescent="0.2">
      <c r="A547" s="9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ht="15.75" customHeight="1" x14ac:dyDescent="0.2">
      <c r="A548" s="9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ht="15.75" customHeight="1" x14ac:dyDescent="0.2">
      <c r="A549" s="9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ht="15.75" customHeight="1" x14ac:dyDescent="0.2">
      <c r="A550" s="9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ht="15.75" customHeight="1" x14ac:dyDescent="0.2">
      <c r="A551" s="9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ht="15.75" customHeight="1" x14ac:dyDescent="0.2">
      <c r="A552" s="9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ht="15.75" customHeight="1" x14ac:dyDescent="0.2">
      <c r="A553" s="9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ht="15.75" customHeight="1" x14ac:dyDescent="0.2">
      <c r="A554" s="9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ht="15.75" customHeight="1" x14ac:dyDescent="0.2">
      <c r="A555" s="9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ht="15.75" customHeight="1" x14ac:dyDescent="0.2">
      <c r="A556" s="9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ht="15.75" customHeight="1" x14ac:dyDescent="0.2">
      <c r="A557" s="9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ht="15.75" customHeight="1" x14ac:dyDescent="0.2">
      <c r="A558" s="9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ht="15.75" customHeight="1" x14ac:dyDescent="0.2">
      <c r="A559" s="9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ht="15.75" customHeight="1" x14ac:dyDescent="0.2">
      <c r="A560" s="9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ht="15.75" customHeight="1" x14ac:dyDescent="0.2">
      <c r="A561" s="9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ht="15.75" customHeight="1" x14ac:dyDescent="0.2">
      <c r="A562" s="9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ht="15.75" customHeight="1" x14ac:dyDescent="0.2">
      <c r="A563" s="9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ht="15.75" customHeight="1" x14ac:dyDescent="0.2">
      <c r="A564" s="9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ht="15.75" customHeight="1" x14ac:dyDescent="0.2">
      <c r="A565" s="9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ht="15.75" customHeight="1" x14ac:dyDescent="0.2">
      <c r="A566" s="9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ht="15.75" customHeight="1" x14ac:dyDescent="0.2">
      <c r="A567" s="9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ht="15.75" customHeight="1" x14ac:dyDescent="0.2">
      <c r="A568" s="9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ht="15.75" customHeight="1" x14ac:dyDescent="0.2">
      <c r="A569" s="9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ht="15.75" customHeight="1" x14ac:dyDescent="0.2">
      <c r="A570" s="9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ht="15.75" customHeight="1" x14ac:dyDescent="0.2">
      <c r="A571" s="9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ht="15.75" customHeight="1" x14ac:dyDescent="0.2">
      <c r="A572" s="9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ht="15.75" customHeight="1" x14ac:dyDescent="0.2">
      <c r="A573" s="9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ht="15.75" customHeight="1" x14ac:dyDescent="0.2">
      <c r="A574" s="9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ht="15.75" customHeight="1" x14ac:dyDescent="0.2">
      <c r="A575" s="9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ht="15.75" customHeight="1" x14ac:dyDescent="0.2">
      <c r="A576" s="9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ht="15.75" customHeight="1" x14ac:dyDescent="0.2">
      <c r="A577" s="9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ht="15.75" customHeight="1" x14ac:dyDescent="0.2">
      <c r="A578" s="9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ht="15.75" customHeight="1" x14ac:dyDescent="0.2">
      <c r="A579" s="9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ht="15.75" customHeight="1" x14ac:dyDescent="0.2">
      <c r="A580" s="9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ht="15.75" customHeight="1" x14ac:dyDescent="0.2">
      <c r="A581" s="9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ht="15.75" customHeight="1" x14ac:dyDescent="0.2">
      <c r="A582" s="9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ht="15.75" customHeight="1" x14ac:dyDescent="0.2">
      <c r="A583" s="9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ht="15.75" customHeight="1" x14ac:dyDescent="0.2">
      <c r="A584" s="9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ht="15.75" customHeight="1" x14ac:dyDescent="0.2">
      <c r="A585" s="9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ht="15.75" customHeight="1" x14ac:dyDescent="0.2">
      <c r="A586" s="9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ht="15.75" customHeight="1" x14ac:dyDescent="0.2">
      <c r="A587" s="9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ht="15.75" customHeight="1" x14ac:dyDescent="0.2">
      <c r="A588" s="9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ht="15.75" customHeight="1" x14ac:dyDescent="0.2">
      <c r="A589" s="9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ht="15.75" customHeight="1" x14ac:dyDescent="0.2">
      <c r="A590" s="9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ht="15.75" customHeight="1" x14ac:dyDescent="0.2">
      <c r="A591" s="9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ht="15.75" customHeight="1" x14ac:dyDescent="0.2">
      <c r="A592" s="9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ht="15.75" customHeight="1" x14ac:dyDescent="0.2">
      <c r="A593" s="9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ht="15.75" customHeight="1" x14ac:dyDescent="0.2">
      <c r="A594" s="9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ht="15.75" customHeight="1" x14ac:dyDescent="0.2">
      <c r="A595" s="9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ht="15.75" customHeight="1" x14ac:dyDescent="0.2">
      <c r="A596" s="9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ht="15.75" customHeight="1" x14ac:dyDescent="0.2">
      <c r="A597" s="9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ht="15.75" customHeight="1" x14ac:dyDescent="0.2">
      <c r="A598" s="9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ht="15.75" customHeight="1" x14ac:dyDescent="0.2">
      <c r="A599" s="9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ht="15.75" customHeight="1" x14ac:dyDescent="0.2">
      <c r="A600" s="9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ht="15.75" customHeight="1" x14ac:dyDescent="0.2">
      <c r="A601" s="9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ht="15.75" customHeight="1" x14ac:dyDescent="0.2">
      <c r="A602" s="9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ht="15.75" customHeight="1" x14ac:dyDescent="0.2">
      <c r="A603" s="9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ht="15.75" customHeight="1" x14ac:dyDescent="0.2">
      <c r="A604" s="9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ht="15.75" customHeight="1" x14ac:dyDescent="0.2">
      <c r="A605" s="9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ht="15.75" customHeight="1" x14ac:dyDescent="0.2">
      <c r="A606" s="9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ht="15.75" customHeight="1" x14ac:dyDescent="0.2">
      <c r="A607" s="9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ht="15.75" customHeight="1" x14ac:dyDescent="0.2">
      <c r="A608" s="9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ht="15.75" customHeight="1" x14ac:dyDescent="0.2">
      <c r="A609" s="9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ht="15.75" customHeight="1" x14ac:dyDescent="0.2">
      <c r="A610" s="9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ht="15.75" customHeight="1" x14ac:dyDescent="0.2">
      <c r="A611" s="9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ht="15.75" customHeight="1" x14ac:dyDescent="0.2">
      <c r="A612" s="9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ht="15.75" customHeight="1" x14ac:dyDescent="0.2">
      <c r="A613" s="9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ht="15.75" customHeight="1" x14ac:dyDescent="0.2">
      <c r="A614" s="9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ht="15.75" customHeight="1" x14ac:dyDescent="0.2">
      <c r="A615" s="9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ht="15.75" customHeight="1" x14ac:dyDescent="0.2">
      <c r="A616" s="9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ht="15.75" customHeight="1" x14ac:dyDescent="0.2">
      <c r="A617" s="9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ht="15.75" customHeight="1" x14ac:dyDescent="0.2">
      <c r="A618" s="9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ht="15.75" customHeight="1" x14ac:dyDescent="0.2">
      <c r="A619" s="9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ht="15.75" customHeight="1" x14ac:dyDescent="0.2">
      <c r="A620" s="9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ht="15.75" customHeight="1" x14ac:dyDescent="0.2">
      <c r="A621" s="9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ht="15.75" customHeight="1" x14ac:dyDescent="0.2">
      <c r="A622" s="9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ht="15.75" customHeight="1" x14ac:dyDescent="0.2">
      <c r="A623" s="9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ht="15.75" customHeight="1" x14ac:dyDescent="0.2">
      <c r="A624" s="9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ht="15.75" customHeight="1" x14ac:dyDescent="0.2">
      <c r="A625" s="9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ht="15.75" customHeight="1" x14ac:dyDescent="0.2">
      <c r="A626" s="9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ht="15.75" customHeight="1" x14ac:dyDescent="0.2">
      <c r="A627" s="9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ht="15.75" customHeight="1" x14ac:dyDescent="0.2">
      <c r="A628" s="9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ht="15.75" customHeight="1" x14ac:dyDescent="0.2">
      <c r="A629" s="9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ht="15.75" customHeight="1" x14ac:dyDescent="0.2">
      <c r="A630" s="9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ht="15.75" customHeight="1" x14ac:dyDescent="0.2">
      <c r="A631" s="9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ht="15.75" customHeight="1" x14ac:dyDescent="0.2">
      <c r="A632" s="9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ht="15.75" customHeight="1" x14ac:dyDescent="0.2">
      <c r="A633" s="9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ht="15.75" customHeight="1" x14ac:dyDescent="0.2">
      <c r="A634" s="9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ht="15.75" customHeight="1" x14ac:dyDescent="0.2">
      <c r="A635" s="9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ht="15.75" customHeight="1" x14ac:dyDescent="0.2">
      <c r="A636" s="9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ht="15.75" customHeight="1" x14ac:dyDescent="0.2">
      <c r="A637" s="9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ht="15.75" customHeight="1" x14ac:dyDescent="0.2">
      <c r="A638" s="9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ht="15.75" customHeight="1" x14ac:dyDescent="0.2">
      <c r="A639" s="9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ht="15.75" customHeight="1" x14ac:dyDescent="0.2">
      <c r="A640" s="9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ht="15.75" customHeight="1" x14ac:dyDescent="0.2">
      <c r="A641" s="9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ht="15.75" customHeight="1" x14ac:dyDescent="0.2">
      <c r="A642" s="9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ht="15.75" customHeight="1" x14ac:dyDescent="0.2">
      <c r="A643" s="9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ht="15.75" customHeight="1" x14ac:dyDescent="0.2">
      <c r="A644" s="9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ht="15.75" customHeight="1" x14ac:dyDescent="0.2">
      <c r="A645" s="9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ht="15.75" customHeight="1" x14ac:dyDescent="0.2">
      <c r="A646" s="9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ht="15.75" customHeight="1" x14ac:dyDescent="0.2">
      <c r="A647" s="9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ht="15.75" customHeight="1" x14ac:dyDescent="0.2">
      <c r="A648" s="9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ht="15.75" customHeight="1" x14ac:dyDescent="0.2">
      <c r="A649" s="9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ht="15.75" customHeight="1" x14ac:dyDescent="0.2">
      <c r="A650" s="9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ht="15.75" customHeight="1" x14ac:dyDescent="0.2">
      <c r="A651" s="9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ht="15.75" customHeight="1" x14ac:dyDescent="0.2">
      <c r="A652" s="9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ht="15.75" customHeight="1" x14ac:dyDescent="0.2">
      <c r="A653" s="9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ht="15.75" customHeight="1" x14ac:dyDescent="0.2">
      <c r="A654" s="9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ht="15.75" customHeight="1" x14ac:dyDescent="0.2">
      <c r="A655" s="9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ht="15.75" customHeight="1" x14ac:dyDescent="0.2">
      <c r="A656" s="9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ht="15.75" customHeight="1" x14ac:dyDescent="0.2">
      <c r="A657" s="9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ht="15.75" customHeight="1" x14ac:dyDescent="0.2">
      <c r="A658" s="9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ht="15.75" customHeight="1" x14ac:dyDescent="0.2">
      <c r="A659" s="9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ht="15.75" customHeight="1" x14ac:dyDescent="0.2">
      <c r="A660" s="9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ht="15.75" customHeight="1" x14ac:dyDescent="0.2">
      <c r="A661" s="9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ht="15.75" customHeight="1" x14ac:dyDescent="0.2">
      <c r="A662" s="9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ht="15.75" customHeight="1" x14ac:dyDescent="0.2">
      <c r="A663" s="9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ht="15.75" customHeight="1" x14ac:dyDescent="0.2">
      <c r="A664" s="9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ht="15.75" customHeight="1" x14ac:dyDescent="0.2">
      <c r="A665" s="9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ht="15.75" customHeight="1" x14ac:dyDescent="0.2">
      <c r="A666" s="9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ht="15.75" customHeight="1" x14ac:dyDescent="0.2">
      <c r="A667" s="9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ht="15.75" customHeight="1" x14ac:dyDescent="0.2">
      <c r="A668" s="9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ht="15.75" customHeight="1" x14ac:dyDescent="0.2">
      <c r="A669" s="9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ht="15.75" customHeight="1" x14ac:dyDescent="0.2">
      <c r="A670" s="9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ht="15.75" customHeight="1" x14ac:dyDescent="0.2">
      <c r="A671" s="9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ht="15.75" customHeight="1" x14ac:dyDescent="0.2">
      <c r="A672" s="9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ht="15.75" customHeight="1" x14ac:dyDescent="0.2">
      <c r="A673" s="9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ht="15.75" customHeight="1" x14ac:dyDescent="0.2">
      <c r="A674" s="9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ht="15.75" customHeight="1" x14ac:dyDescent="0.2">
      <c r="A675" s="9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ht="15.75" customHeight="1" x14ac:dyDescent="0.2">
      <c r="A676" s="9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ht="15.75" customHeight="1" x14ac:dyDescent="0.2">
      <c r="A677" s="9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ht="15.75" customHeight="1" x14ac:dyDescent="0.2">
      <c r="A678" s="9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ht="15.75" customHeight="1" x14ac:dyDescent="0.2">
      <c r="A679" s="9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ht="15.75" customHeight="1" x14ac:dyDescent="0.2">
      <c r="A680" s="9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ht="15.75" customHeight="1" x14ac:dyDescent="0.2">
      <c r="A681" s="9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ht="15.75" customHeight="1" x14ac:dyDescent="0.2">
      <c r="A682" s="9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ht="15.75" customHeight="1" x14ac:dyDescent="0.2">
      <c r="A683" s="9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ht="15.75" customHeight="1" x14ac:dyDescent="0.2">
      <c r="A684" s="9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ht="15.75" customHeight="1" x14ac:dyDescent="0.2">
      <c r="A685" s="9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ht="15.75" customHeight="1" x14ac:dyDescent="0.2">
      <c r="A686" s="9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ht="15.75" customHeight="1" x14ac:dyDescent="0.2">
      <c r="A687" s="9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ht="15.75" customHeight="1" x14ac:dyDescent="0.2">
      <c r="A688" s="9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ht="15.75" customHeight="1" x14ac:dyDescent="0.2">
      <c r="A689" s="9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ht="15.75" customHeight="1" x14ac:dyDescent="0.2">
      <c r="A690" s="9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ht="15.75" customHeight="1" x14ac:dyDescent="0.2">
      <c r="A691" s="9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ht="15.75" customHeight="1" x14ac:dyDescent="0.2">
      <c r="A692" s="9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ht="15.75" customHeight="1" x14ac:dyDescent="0.2">
      <c r="A693" s="9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ht="15.75" customHeight="1" x14ac:dyDescent="0.2">
      <c r="A694" s="9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ht="15.75" customHeight="1" x14ac:dyDescent="0.2">
      <c r="A695" s="9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ht="15.75" customHeight="1" x14ac:dyDescent="0.2">
      <c r="A696" s="9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ht="15.75" customHeight="1" x14ac:dyDescent="0.2">
      <c r="A697" s="9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ht="15.75" customHeight="1" x14ac:dyDescent="0.2">
      <c r="A698" s="9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ht="15.75" customHeight="1" x14ac:dyDescent="0.2">
      <c r="A699" s="9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ht="15.75" customHeight="1" x14ac:dyDescent="0.2">
      <c r="A700" s="9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ht="15.75" customHeight="1" x14ac:dyDescent="0.2">
      <c r="A701" s="9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ht="15.75" customHeight="1" x14ac:dyDescent="0.2">
      <c r="A702" s="9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ht="15.75" customHeight="1" x14ac:dyDescent="0.2">
      <c r="A703" s="9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ht="15.75" customHeight="1" x14ac:dyDescent="0.2">
      <c r="A704" s="9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ht="15.75" customHeight="1" x14ac:dyDescent="0.2">
      <c r="A705" s="9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ht="15.75" customHeight="1" x14ac:dyDescent="0.2">
      <c r="A706" s="9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ht="15.75" customHeight="1" x14ac:dyDescent="0.2">
      <c r="A707" s="9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ht="15.75" customHeight="1" x14ac:dyDescent="0.2">
      <c r="A708" s="9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ht="15.75" customHeight="1" x14ac:dyDescent="0.2">
      <c r="A709" s="9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ht="15.75" customHeight="1" x14ac:dyDescent="0.2">
      <c r="A710" s="9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ht="15.75" customHeight="1" x14ac:dyDescent="0.2">
      <c r="A711" s="9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ht="15.75" customHeight="1" x14ac:dyDescent="0.2">
      <c r="A712" s="9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ht="15.75" customHeight="1" x14ac:dyDescent="0.2">
      <c r="A713" s="9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ht="15.75" customHeight="1" x14ac:dyDescent="0.2">
      <c r="A714" s="9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ht="15.75" customHeight="1" x14ac:dyDescent="0.2">
      <c r="A715" s="9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ht="15.75" customHeight="1" x14ac:dyDescent="0.2">
      <c r="A716" s="9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ht="15.75" customHeight="1" x14ac:dyDescent="0.2">
      <c r="A717" s="9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ht="15.75" customHeight="1" x14ac:dyDescent="0.2">
      <c r="A718" s="9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ht="15.75" customHeight="1" x14ac:dyDescent="0.2">
      <c r="A719" s="9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ht="15.75" customHeight="1" x14ac:dyDescent="0.2">
      <c r="A720" s="9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ht="15.75" customHeight="1" x14ac:dyDescent="0.2">
      <c r="A721" s="9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ht="15.75" customHeight="1" x14ac:dyDescent="0.2">
      <c r="A722" s="9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ht="15.75" customHeight="1" x14ac:dyDescent="0.2">
      <c r="A723" s="9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ht="15.75" customHeight="1" x14ac:dyDescent="0.2">
      <c r="A724" s="9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ht="15.75" customHeight="1" x14ac:dyDescent="0.2">
      <c r="A725" s="9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ht="15.75" customHeight="1" x14ac:dyDescent="0.2">
      <c r="A726" s="9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ht="15.75" customHeight="1" x14ac:dyDescent="0.2">
      <c r="A727" s="9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ht="15.75" customHeight="1" x14ac:dyDescent="0.2">
      <c r="A728" s="9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ht="15.75" customHeight="1" x14ac:dyDescent="0.2">
      <c r="A729" s="9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ht="15.75" customHeight="1" x14ac:dyDescent="0.2">
      <c r="A730" s="9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ht="15.75" customHeight="1" x14ac:dyDescent="0.2">
      <c r="A731" s="9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ht="15.75" customHeight="1" x14ac:dyDescent="0.2">
      <c r="A732" s="9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ht="15.75" customHeight="1" x14ac:dyDescent="0.2">
      <c r="A733" s="9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ht="15.75" customHeight="1" x14ac:dyDescent="0.2">
      <c r="A734" s="9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ht="15.75" customHeight="1" x14ac:dyDescent="0.2">
      <c r="A735" s="9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ht="15.75" customHeight="1" x14ac:dyDescent="0.2">
      <c r="A736" s="9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ht="15.75" customHeight="1" x14ac:dyDescent="0.2">
      <c r="A737" s="9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ht="15.75" customHeight="1" x14ac:dyDescent="0.2">
      <c r="A738" s="9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ht="15.75" customHeight="1" x14ac:dyDescent="0.2">
      <c r="A739" s="9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ht="15.75" customHeight="1" x14ac:dyDescent="0.2">
      <c r="A740" s="9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ht="15.75" customHeight="1" x14ac:dyDescent="0.2">
      <c r="A741" s="9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ht="15.75" customHeight="1" x14ac:dyDescent="0.2">
      <c r="A742" s="9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ht="15.75" customHeight="1" x14ac:dyDescent="0.2">
      <c r="A743" s="9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ht="15.75" customHeight="1" x14ac:dyDescent="0.2">
      <c r="A744" s="9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ht="15.75" customHeight="1" x14ac:dyDescent="0.2">
      <c r="A745" s="9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ht="15.75" customHeight="1" x14ac:dyDescent="0.2">
      <c r="A746" s="9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ht="15.75" customHeight="1" x14ac:dyDescent="0.2">
      <c r="A747" s="9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ht="15.75" customHeight="1" x14ac:dyDescent="0.2">
      <c r="A748" s="9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ht="15.75" customHeight="1" x14ac:dyDescent="0.2">
      <c r="A749" s="9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ht="15.75" customHeight="1" x14ac:dyDescent="0.2">
      <c r="A750" s="9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ht="15.75" customHeight="1" x14ac:dyDescent="0.2">
      <c r="A751" s="9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ht="15.75" customHeight="1" x14ac:dyDescent="0.2">
      <c r="A752" s="9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ht="15.75" customHeight="1" x14ac:dyDescent="0.2">
      <c r="A753" s="9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ht="15.75" customHeight="1" x14ac:dyDescent="0.2">
      <c r="A754" s="9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ht="15.75" customHeight="1" x14ac:dyDescent="0.2">
      <c r="A755" s="9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ht="15.75" customHeight="1" x14ac:dyDescent="0.2">
      <c r="A756" s="9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ht="15.75" customHeight="1" x14ac:dyDescent="0.2">
      <c r="A757" s="9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ht="15.75" customHeight="1" x14ac:dyDescent="0.2">
      <c r="A758" s="9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ht="15.75" customHeight="1" x14ac:dyDescent="0.2">
      <c r="A759" s="9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ht="15.75" customHeight="1" x14ac:dyDescent="0.2">
      <c r="A760" s="9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ht="15.75" customHeight="1" x14ac:dyDescent="0.2">
      <c r="A761" s="9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ht="15.75" customHeight="1" x14ac:dyDescent="0.2">
      <c r="A762" s="9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ht="15.75" customHeight="1" x14ac:dyDescent="0.2">
      <c r="A763" s="9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ht="15.75" customHeight="1" x14ac:dyDescent="0.2">
      <c r="A764" s="9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ht="15.75" customHeight="1" x14ac:dyDescent="0.2">
      <c r="A765" s="9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ht="15.75" customHeight="1" x14ac:dyDescent="0.2">
      <c r="A766" s="9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ht="15.75" customHeight="1" x14ac:dyDescent="0.2">
      <c r="A767" s="9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ht="15.75" customHeight="1" x14ac:dyDescent="0.2">
      <c r="A768" s="9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ht="15.75" customHeight="1" x14ac:dyDescent="0.2">
      <c r="A769" s="9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ht="15.75" customHeight="1" x14ac:dyDescent="0.2">
      <c r="A770" s="9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ht="15.75" customHeight="1" x14ac:dyDescent="0.2">
      <c r="A771" s="9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ht="15.75" customHeight="1" x14ac:dyDescent="0.2">
      <c r="A772" s="9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ht="15.75" customHeight="1" x14ac:dyDescent="0.2">
      <c r="A773" s="9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ht="15.75" customHeight="1" x14ac:dyDescent="0.2">
      <c r="A774" s="9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ht="15.75" customHeight="1" x14ac:dyDescent="0.2">
      <c r="A775" s="9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ht="15.75" customHeight="1" x14ac:dyDescent="0.2">
      <c r="A776" s="9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ht="15.75" customHeight="1" x14ac:dyDescent="0.2">
      <c r="A777" s="9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ht="15.75" customHeight="1" x14ac:dyDescent="0.2">
      <c r="A778" s="9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ht="15.75" customHeight="1" x14ac:dyDescent="0.2">
      <c r="A779" s="9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ht="15.75" customHeight="1" x14ac:dyDescent="0.2">
      <c r="A780" s="9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ht="15.75" customHeight="1" x14ac:dyDescent="0.2">
      <c r="A781" s="9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ht="15.75" customHeight="1" x14ac:dyDescent="0.2">
      <c r="A782" s="9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ht="15.75" customHeight="1" x14ac:dyDescent="0.2">
      <c r="A783" s="9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ht="15.75" customHeight="1" x14ac:dyDescent="0.2">
      <c r="A784" s="9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ht="15.75" customHeight="1" x14ac:dyDescent="0.2">
      <c r="A785" s="9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ht="15.75" customHeight="1" x14ac:dyDescent="0.2">
      <c r="A786" s="9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ht="15.75" customHeight="1" x14ac:dyDescent="0.2">
      <c r="A787" s="9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ht="15.75" customHeight="1" x14ac:dyDescent="0.2">
      <c r="A788" s="9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ht="15.75" customHeight="1" x14ac:dyDescent="0.2">
      <c r="A789" s="9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ht="15.75" customHeight="1" x14ac:dyDescent="0.2">
      <c r="A790" s="9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ht="15.75" customHeight="1" x14ac:dyDescent="0.2">
      <c r="A791" s="9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ht="15.75" customHeight="1" x14ac:dyDescent="0.2">
      <c r="A792" s="9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ht="15.75" customHeight="1" x14ac:dyDescent="0.2">
      <c r="A793" s="9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ht="15.75" customHeight="1" x14ac:dyDescent="0.2">
      <c r="A794" s="9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ht="15.75" customHeight="1" x14ac:dyDescent="0.2">
      <c r="A795" s="9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ht="15.75" customHeight="1" x14ac:dyDescent="0.2">
      <c r="A796" s="9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ht="15.75" customHeight="1" x14ac:dyDescent="0.2">
      <c r="A797" s="9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ht="15.75" customHeight="1" x14ac:dyDescent="0.2">
      <c r="A798" s="9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ht="15.75" customHeight="1" x14ac:dyDescent="0.2">
      <c r="A799" s="9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ht="15.75" customHeight="1" x14ac:dyDescent="0.2">
      <c r="A800" s="9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ht="15.75" customHeight="1" x14ac:dyDescent="0.2">
      <c r="A801" s="9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ht="15.75" customHeight="1" x14ac:dyDescent="0.2">
      <c r="A802" s="9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ht="15.75" customHeight="1" x14ac:dyDescent="0.2">
      <c r="A803" s="9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ht="15.75" customHeight="1" x14ac:dyDescent="0.2">
      <c r="A804" s="9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ht="15.75" customHeight="1" x14ac:dyDescent="0.2">
      <c r="A805" s="9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ht="15.75" customHeight="1" x14ac:dyDescent="0.2">
      <c r="A806" s="9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ht="15.75" customHeight="1" x14ac:dyDescent="0.2">
      <c r="A807" s="9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ht="15.75" customHeight="1" x14ac:dyDescent="0.2">
      <c r="A808" s="9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ht="15.75" customHeight="1" x14ac:dyDescent="0.2">
      <c r="A809" s="9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ht="15.75" customHeight="1" x14ac:dyDescent="0.2">
      <c r="A810" s="9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ht="15.75" customHeight="1" x14ac:dyDescent="0.2">
      <c r="A811" s="9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ht="15.75" customHeight="1" x14ac:dyDescent="0.2">
      <c r="A812" s="9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ht="15.75" customHeight="1" x14ac:dyDescent="0.2">
      <c r="A813" s="9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ht="15.75" customHeight="1" x14ac:dyDescent="0.2">
      <c r="A814" s="9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ht="15.75" customHeight="1" x14ac:dyDescent="0.2">
      <c r="A815" s="9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ht="15.75" customHeight="1" x14ac:dyDescent="0.2">
      <c r="A816" s="9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ht="15.75" customHeight="1" x14ac:dyDescent="0.2">
      <c r="A817" s="9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ht="15.75" customHeight="1" x14ac:dyDescent="0.2">
      <c r="A818" s="9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ht="15.75" customHeight="1" x14ac:dyDescent="0.2">
      <c r="A819" s="9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ht="15.75" customHeight="1" x14ac:dyDescent="0.2">
      <c r="A820" s="9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ht="15.75" customHeight="1" x14ac:dyDescent="0.2">
      <c r="A821" s="9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ht="15.75" customHeight="1" x14ac:dyDescent="0.2">
      <c r="A822" s="9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ht="15.75" customHeight="1" x14ac:dyDescent="0.2">
      <c r="A823" s="9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ht="15.75" customHeight="1" x14ac:dyDescent="0.2">
      <c r="A824" s="9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ht="15.75" customHeight="1" x14ac:dyDescent="0.2">
      <c r="A825" s="9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ht="15.75" customHeight="1" x14ac:dyDescent="0.2">
      <c r="A826" s="9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ht="15.75" customHeight="1" x14ac:dyDescent="0.2">
      <c r="A827" s="9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ht="15.75" customHeight="1" x14ac:dyDescent="0.2">
      <c r="A828" s="9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ht="15.75" customHeight="1" x14ac:dyDescent="0.2">
      <c r="A829" s="9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ht="15.75" customHeight="1" x14ac:dyDescent="0.2">
      <c r="A830" s="9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ht="15.75" customHeight="1" x14ac:dyDescent="0.2">
      <c r="A831" s="9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ht="15.75" customHeight="1" x14ac:dyDescent="0.2">
      <c r="A832" s="9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ht="15.75" customHeight="1" x14ac:dyDescent="0.2">
      <c r="A833" s="9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ht="15.75" customHeight="1" x14ac:dyDescent="0.2">
      <c r="A834" s="9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ht="15.75" customHeight="1" x14ac:dyDescent="0.2">
      <c r="A835" s="9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ht="15.75" customHeight="1" x14ac:dyDescent="0.2">
      <c r="A836" s="9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ht="15.75" customHeight="1" x14ac:dyDescent="0.2">
      <c r="A837" s="9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ht="15.75" customHeight="1" x14ac:dyDescent="0.2">
      <c r="A838" s="9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ht="15.75" customHeight="1" x14ac:dyDescent="0.2">
      <c r="A839" s="9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ht="15.75" customHeight="1" x14ac:dyDescent="0.2">
      <c r="A840" s="9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ht="15.75" customHeight="1" x14ac:dyDescent="0.2">
      <c r="A841" s="9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ht="15.75" customHeight="1" x14ac:dyDescent="0.2">
      <c r="A842" s="9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ht="15.75" customHeight="1" x14ac:dyDescent="0.2">
      <c r="A843" s="9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ht="15.75" customHeight="1" x14ac:dyDescent="0.2">
      <c r="A844" s="9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ht="15.75" customHeight="1" x14ac:dyDescent="0.2">
      <c r="A845" s="9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ht="15.75" customHeight="1" x14ac:dyDescent="0.2">
      <c r="A846" s="9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ht="15.75" customHeight="1" x14ac:dyDescent="0.2">
      <c r="A847" s="9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ht="15.75" customHeight="1" x14ac:dyDescent="0.2">
      <c r="A848" s="9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1:25" ht="15.75" customHeight="1" x14ac:dyDescent="0.2">
      <c r="A849" s="9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1:25" ht="15.75" customHeight="1" x14ac:dyDescent="0.2">
      <c r="A850" s="9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1:25" ht="15.75" customHeight="1" x14ac:dyDescent="0.2">
      <c r="A851" s="9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1:25" ht="15.75" customHeight="1" x14ac:dyDescent="0.2">
      <c r="A852" s="9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1:25" ht="15.75" customHeight="1" x14ac:dyDescent="0.2">
      <c r="A853" s="9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1:25" ht="15.75" customHeight="1" x14ac:dyDescent="0.2">
      <c r="A854" s="9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1:25" ht="15.75" customHeight="1" x14ac:dyDescent="0.2">
      <c r="A855" s="9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1:25" ht="15.75" customHeight="1" x14ac:dyDescent="0.2">
      <c r="A856" s="9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1:25" ht="15.75" customHeight="1" x14ac:dyDescent="0.2">
      <c r="A857" s="9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5" ht="15.75" customHeight="1" x14ac:dyDescent="0.2">
      <c r="A858" s="9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1:25" ht="15.75" customHeight="1" x14ac:dyDescent="0.2">
      <c r="A859" s="9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1:25" ht="15.75" customHeight="1" x14ac:dyDescent="0.2">
      <c r="A860" s="9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5" ht="15.75" customHeight="1" x14ac:dyDescent="0.2">
      <c r="A861" s="9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1:25" ht="15.75" customHeight="1" x14ac:dyDescent="0.2">
      <c r="A862" s="9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1:25" ht="15.75" customHeight="1" x14ac:dyDescent="0.2">
      <c r="A863" s="9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1:25" ht="15.75" customHeight="1" x14ac:dyDescent="0.2">
      <c r="A864" s="9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1:25" ht="15.75" customHeight="1" x14ac:dyDescent="0.2">
      <c r="A865" s="9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1:25" ht="15.75" customHeight="1" x14ac:dyDescent="0.2">
      <c r="A866" s="9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1:25" ht="15.75" customHeight="1" x14ac:dyDescent="0.2">
      <c r="A867" s="9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1:25" ht="15.75" customHeight="1" x14ac:dyDescent="0.2">
      <c r="A868" s="9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1:25" ht="15.75" customHeight="1" x14ac:dyDescent="0.2">
      <c r="A869" s="9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1:25" ht="15.75" customHeight="1" x14ac:dyDescent="0.2">
      <c r="A870" s="9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1:25" ht="15.75" customHeight="1" x14ac:dyDescent="0.2">
      <c r="A871" s="9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1:25" ht="15.75" customHeight="1" x14ac:dyDescent="0.2">
      <c r="A872" s="9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1:25" ht="15.75" customHeight="1" x14ac:dyDescent="0.2">
      <c r="A873" s="9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1:25" ht="15.75" customHeight="1" x14ac:dyDescent="0.2">
      <c r="A874" s="9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1:25" ht="15.75" customHeight="1" x14ac:dyDescent="0.2">
      <c r="A875" s="9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1:25" ht="15.75" customHeight="1" x14ac:dyDescent="0.2">
      <c r="A876" s="9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1:25" ht="15.75" customHeight="1" x14ac:dyDescent="0.2">
      <c r="A877" s="9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1:25" ht="15.75" customHeight="1" x14ac:dyDescent="0.2">
      <c r="A878" s="9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1:25" ht="15.75" customHeight="1" x14ac:dyDescent="0.2">
      <c r="A879" s="9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1:25" ht="15.75" customHeight="1" x14ac:dyDescent="0.2">
      <c r="A880" s="9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1:25" ht="15.75" customHeight="1" x14ac:dyDescent="0.2">
      <c r="A881" s="9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1:25" ht="15.75" customHeight="1" x14ac:dyDescent="0.2">
      <c r="A882" s="9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1:25" ht="15.75" customHeight="1" x14ac:dyDescent="0.2">
      <c r="A883" s="9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1:25" ht="15.75" customHeight="1" x14ac:dyDescent="0.2">
      <c r="A884" s="9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1:25" ht="15.75" customHeight="1" x14ac:dyDescent="0.2">
      <c r="A885" s="9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1:25" ht="15.75" customHeight="1" x14ac:dyDescent="0.2">
      <c r="A886" s="9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1:25" ht="15.75" customHeight="1" x14ac:dyDescent="0.2">
      <c r="A887" s="9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1:25" ht="15.75" customHeight="1" x14ac:dyDescent="0.2">
      <c r="A888" s="9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1:25" ht="15.75" customHeight="1" x14ac:dyDescent="0.2">
      <c r="A889" s="9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1:25" ht="15.75" customHeight="1" x14ac:dyDescent="0.2">
      <c r="A890" s="9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1:25" ht="15.75" customHeight="1" x14ac:dyDescent="0.2">
      <c r="A891" s="9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1:25" ht="15.75" customHeight="1" x14ac:dyDescent="0.2">
      <c r="A892" s="9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1:25" ht="15.75" customHeight="1" x14ac:dyDescent="0.2">
      <c r="A893" s="9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1:25" ht="15.75" customHeight="1" x14ac:dyDescent="0.2">
      <c r="A894" s="9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1:25" ht="15.75" customHeight="1" x14ac:dyDescent="0.2">
      <c r="A895" s="9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1:25" ht="15.75" customHeight="1" x14ac:dyDescent="0.2">
      <c r="A896" s="9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1:25" ht="15.75" customHeight="1" x14ac:dyDescent="0.2">
      <c r="A897" s="9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1:25" ht="15.75" customHeight="1" x14ac:dyDescent="0.2">
      <c r="A898" s="9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1:25" ht="15.75" customHeight="1" x14ac:dyDescent="0.2">
      <c r="A899" s="9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1:25" ht="15.75" customHeight="1" x14ac:dyDescent="0.2">
      <c r="A900" s="9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1:25" ht="15.75" customHeight="1" x14ac:dyDescent="0.2">
      <c r="A901" s="9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1:25" ht="15.75" customHeight="1" x14ac:dyDescent="0.2">
      <c r="A902" s="9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1:25" ht="15.75" customHeight="1" x14ac:dyDescent="0.2">
      <c r="A903" s="9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1:25" ht="15.75" customHeight="1" x14ac:dyDescent="0.2">
      <c r="A904" s="9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1:25" ht="15.75" customHeight="1" x14ac:dyDescent="0.2">
      <c r="A905" s="9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1:25" ht="15.75" customHeight="1" x14ac:dyDescent="0.2">
      <c r="A906" s="9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1:25" ht="15.75" customHeight="1" x14ac:dyDescent="0.2">
      <c r="A907" s="9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1:25" ht="15.75" customHeight="1" x14ac:dyDescent="0.2">
      <c r="A908" s="9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1:25" ht="15.75" customHeight="1" x14ac:dyDescent="0.2">
      <c r="A909" s="9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1:25" ht="15.75" customHeight="1" x14ac:dyDescent="0.2">
      <c r="A910" s="9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1:25" ht="15.75" customHeight="1" x14ac:dyDescent="0.2">
      <c r="A911" s="9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1:25" ht="15.75" customHeight="1" x14ac:dyDescent="0.2">
      <c r="A912" s="9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1:25" ht="15.75" customHeight="1" x14ac:dyDescent="0.2">
      <c r="A913" s="9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1:25" ht="15.75" customHeight="1" x14ac:dyDescent="0.2">
      <c r="A914" s="9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1:25" ht="15.75" customHeight="1" x14ac:dyDescent="0.2">
      <c r="A915" s="9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1:25" ht="15.75" customHeight="1" x14ac:dyDescent="0.2">
      <c r="A916" s="9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1:25" ht="15.75" customHeight="1" x14ac:dyDescent="0.2">
      <c r="A917" s="9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1:25" ht="15.75" customHeight="1" x14ac:dyDescent="0.2">
      <c r="A918" s="9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1:25" ht="15.75" customHeight="1" x14ac:dyDescent="0.2">
      <c r="A919" s="9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1:25" ht="15.75" customHeight="1" x14ac:dyDescent="0.2">
      <c r="A920" s="9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1:25" ht="15.75" customHeight="1" x14ac:dyDescent="0.2">
      <c r="A921" s="9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1:25" ht="15.75" customHeight="1" x14ac:dyDescent="0.2">
      <c r="A922" s="9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1:25" ht="15.75" customHeight="1" x14ac:dyDescent="0.2">
      <c r="A923" s="9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1:25" ht="15.75" customHeight="1" x14ac:dyDescent="0.2">
      <c r="A924" s="9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1:25" ht="15.75" customHeight="1" x14ac:dyDescent="0.2">
      <c r="A925" s="9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1:25" ht="15.75" customHeight="1" x14ac:dyDescent="0.2">
      <c r="A926" s="9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1:25" ht="15.75" customHeight="1" x14ac:dyDescent="0.2">
      <c r="A927" s="9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1:25" ht="15.75" customHeight="1" x14ac:dyDescent="0.2">
      <c r="A928" s="9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1:25" ht="15.75" customHeight="1" x14ac:dyDescent="0.2">
      <c r="A929" s="9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5" ht="15.75" customHeight="1" x14ac:dyDescent="0.2">
      <c r="A930" s="9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1:25" ht="15.75" customHeight="1" x14ac:dyDescent="0.2">
      <c r="A931" s="9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1:25" ht="15.75" customHeight="1" x14ac:dyDescent="0.2">
      <c r="A932" s="9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1:25" ht="15.75" customHeight="1" x14ac:dyDescent="0.2">
      <c r="A933" s="9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1:25" ht="15.75" customHeight="1" x14ac:dyDescent="0.2">
      <c r="A934" s="9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1:25" ht="15.75" customHeight="1" x14ac:dyDescent="0.2">
      <c r="A935" s="9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1:25" ht="15.75" customHeight="1" x14ac:dyDescent="0.2">
      <c r="A936" s="9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1:25" ht="15.75" customHeight="1" x14ac:dyDescent="0.2">
      <c r="A937" s="9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1:25" ht="15.75" customHeight="1" x14ac:dyDescent="0.2">
      <c r="A938" s="9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1:25" ht="15.75" customHeight="1" x14ac:dyDescent="0.2">
      <c r="A939" s="9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1:25" ht="15.75" customHeight="1" x14ac:dyDescent="0.2">
      <c r="A940" s="9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1:25" ht="15.75" customHeight="1" x14ac:dyDescent="0.2">
      <c r="A941" s="9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5" ht="15.75" customHeight="1" x14ac:dyDescent="0.2">
      <c r="A942" s="9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1:25" ht="15.75" customHeight="1" x14ac:dyDescent="0.2">
      <c r="A943" s="9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1:25" ht="15.75" customHeight="1" x14ac:dyDescent="0.2">
      <c r="A944" s="9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1:25" ht="15.75" customHeight="1" x14ac:dyDescent="0.2">
      <c r="A945" s="9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1:25" ht="15.75" customHeight="1" x14ac:dyDescent="0.2">
      <c r="A946" s="9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5" ht="15.75" customHeight="1" x14ac:dyDescent="0.2">
      <c r="A947" s="9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1:25" ht="15.75" customHeight="1" x14ac:dyDescent="0.2">
      <c r="A948" s="9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1:25" ht="15.75" customHeight="1" x14ac:dyDescent="0.2">
      <c r="A949" s="9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1:25" ht="15.75" customHeight="1" x14ac:dyDescent="0.2">
      <c r="A950" s="9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1:25" ht="15.75" customHeight="1" x14ac:dyDescent="0.2">
      <c r="A951" s="9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1:25" ht="15.75" customHeight="1" x14ac:dyDescent="0.2">
      <c r="A952" s="9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1:25" ht="15.75" customHeight="1" x14ac:dyDescent="0.2">
      <c r="A953" s="9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1:25" ht="15.75" customHeight="1" x14ac:dyDescent="0.2">
      <c r="A954" s="9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1:25" ht="15.75" customHeight="1" x14ac:dyDescent="0.2">
      <c r="A955" s="9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1:25" ht="15.75" customHeight="1" x14ac:dyDescent="0.2">
      <c r="A956" s="9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1:25" ht="15.75" customHeight="1" x14ac:dyDescent="0.2">
      <c r="A957" s="9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1:25" ht="15.75" customHeight="1" x14ac:dyDescent="0.2">
      <c r="A958" s="9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1:25" ht="15.75" customHeight="1" x14ac:dyDescent="0.2">
      <c r="A959" s="9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1:25" ht="15.75" customHeight="1" x14ac:dyDescent="0.2">
      <c r="A960" s="9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1:25" ht="15.75" customHeight="1" x14ac:dyDescent="0.2">
      <c r="A961" s="9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1:25" ht="15.75" customHeight="1" x14ac:dyDescent="0.2">
      <c r="A962" s="9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1:25" ht="15.75" customHeight="1" x14ac:dyDescent="0.2">
      <c r="A963" s="9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1:25" ht="15.75" customHeight="1" x14ac:dyDescent="0.2">
      <c r="A964" s="9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1:25" ht="15.75" customHeight="1" x14ac:dyDescent="0.2">
      <c r="A965" s="9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1:25" ht="15.75" customHeight="1" x14ac:dyDescent="0.2">
      <c r="A966" s="9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1:25" ht="15.75" customHeight="1" x14ac:dyDescent="0.2">
      <c r="A967" s="9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1:25" ht="15.75" customHeight="1" x14ac:dyDescent="0.2">
      <c r="A968" s="9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1:25" ht="15.75" customHeight="1" x14ac:dyDescent="0.2">
      <c r="A969" s="9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1:25" ht="15.75" customHeight="1" x14ac:dyDescent="0.2">
      <c r="A970" s="9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1:25" ht="15.75" customHeight="1" x14ac:dyDescent="0.2">
      <c r="A971" s="9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1:25" ht="15.75" customHeight="1" x14ac:dyDescent="0.2">
      <c r="A972" s="9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1:25" ht="15.75" customHeight="1" x14ac:dyDescent="0.2">
      <c r="A973" s="9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1:25" ht="15.75" customHeight="1" x14ac:dyDescent="0.2">
      <c r="A974" s="9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1:25" ht="15.75" customHeight="1" x14ac:dyDescent="0.2">
      <c r="A975" s="9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1:25" ht="15.75" customHeight="1" x14ac:dyDescent="0.2">
      <c r="A976" s="9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1:25" ht="15.75" customHeight="1" x14ac:dyDescent="0.2">
      <c r="A977" s="9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1:25" ht="15.75" customHeight="1" x14ac:dyDescent="0.2">
      <c r="A978" s="9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1:25" ht="15.75" customHeight="1" x14ac:dyDescent="0.2">
      <c r="A979" s="9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1:25" ht="15.75" customHeight="1" x14ac:dyDescent="0.2">
      <c r="A980" s="9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1:25" ht="15.75" customHeight="1" x14ac:dyDescent="0.2">
      <c r="A981" s="9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1:25" ht="15.75" customHeight="1" x14ac:dyDescent="0.2">
      <c r="A982" s="9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5" ht="15.75" customHeight="1" x14ac:dyDescent="0.2">
      <c r="A983" s="9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1:25" ht="15.75" customHeight="1" x14ac:dyDescent="0.2">
      <c r="A984" s="9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1:25" ht="15.75" customHeight="1" x14ac:dyDescent="0.2">
      <c r="A985" s="9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1:25" ht="15.75" customHeight="1" x14ac:dyDescent="0.2">
      <c r="A986" s="9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1:25" ht="15.75" customHeight="1" x14ac:dyDescent="0.2">
      <c r="A987" s="9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1:25" ht="15.75" customHeight="1" x14ac:dyDescent="0.2">
      <c r="A988" s="9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1:25" ht="15.75" customHeight="1" x14ac:dyDescent="0.2">
      <c r="A989" s="9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1:25" ht="15.75" customHeight="1" x14ac:dyDescent="0.2">
      <c r="A990" s="9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1:25" ht="15.75" customHeight="1" x14ac:dyDescent="0.2">
      <c r="A991" s="9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1:25" ht="15.75" customHeight="1" x14ac:dyDescent="0.2">
      <c r="A992" s="9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1:25" ht="15.75" customHeight="1" x14ac:dyDescent="0.2">
      <c r="A993" s="9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1:25" ht="15.75" customHeight="1" x14ac:dyDescent="0.2">
      <c r="A994" s="9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1:25" ht="15.75" customHeight="1" x14ac:dyDescent="0.2">
      <c r="A995" s="9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1:25" ht="15.75" customHeight="1" x14ac:dyDescent="0.2">
      <c r="A996" s="9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1:25" ht="15.75" customHeight="1" x14ac:dyDescent="0.2">
      <c r="A997" s="9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1:25" ht="15.75" customHeight="1" x14ac:dyDescent="0.2">
      <c r="A998" s="9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1:25" ht="15.75" customHeight="1" x14ac:dyDescent="0.2">
      <c r="A999" s="9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1:25" ht="15.75" customHeight="1" x14ac:dyDescent="0.2">
      <c r="A1000" s="9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  <row r="1001" spans="1:25" ht="15.75" customHeight="1" x14ac:dyDescent="0.2">
      <c r="A1001" s="9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</row>
    <row r="1002" spans="1:25" ht="15.75" customHeight="1" x14ac:dyDescent="0.2">
      <c r="A1002" s="9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</row>
    <row r="1003" spans="1:25" ht="15.75" customHeight="1" x14ac:dyDescent="0.2">
      <c r="A1003" s="9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</row>
    <row r="1004" spans="1:25" ht="15.75" customHeight="1" x14ac:dyDescent="0.2">
      <c r="A1004" s="9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</row>
  </sheetData>
  <mergeCells count="77">
    <mergeCell ref="D29:E29"/>
    <mergeCell ref="F29:I29"/>
    <mergeCell ref="D30:E30"/>
    <mergeCell ref="F30:I30"/>
    <mergeCell ref="D31:E31"/>
    <mergeCell ref="D38:E38"/>
    <mergeCell ref="F38:I38"/>
    <mergeCell ref="D39:E39"/>
    <mergeCell ref="F39:I39"/>
    <mergeCell ref="F31:I31"/>
    <mergeCell ref="D35:E35"/>
    <mergeCell ref="F35:I35"/>
    <mergeCell ref="D36:E36"/>
    <mergeCell ref="F36:I36"/>
    <mergeCell ref="D37:E37"/>
    <mergeCell ref="F37:I37"/>
    <mergeCell ref="F28:I28"/>
    <mergeCell ref="D26:E26"/>
    <mergeCell ref="F26:I26"/>
    <mergeCell ref="D27:E27"/>
    <mergeCell ref="F27:I27"/>
    <mergeCell ref="D28:E28"/>
    <mergeCell ref="F25:I25"/>
    <mergeCell ref="D23:E23"/>
    <mergeCell ref="F23:I23"/>
    <mergeCell ref="D24:E24"/>
    <mergeCell ref="F24:I24"/>
    <mergeCell ref="D25:E25"/>
    <mergeCell ref="H62:I62"/>
    <mergeCell ref="D64:I64"/>
    <mergeCell ref="D65:G65"/>
    <mergeCell ref="D66:G66"/>
    <mergeCell ref="B54:G58"/>
    <mergeCell ref="H54:I58"/>
    <mergeCell ref="B59:G59"/>
    <mergeCell ref="H59:I59"/>
    <mergeCell ref="B60:G61"/>
    <mergeCell ref="H60:I61"/>
    <mergeCell ref="B62:G62"/>
    <mergeCell ref="B43:H46"/>
    <mergeCell ref="B47:H49"/>
    <mergeCell ref="B52:I52"/>
    <mergeCell ref="B53:G53"/>
    <mergeCell ref="H53:I53"/>
    <mergeCell ref="F34:I34"/>
    <mergeCell ref="D32:E32"/>
    <mergeCell ref="F32:I32"/>
    <mergeCell ref="D33:E33"/>
    <mergeCell ref="F33:I33"/>
    <mergeCell ref="D34:E34"/>
    <mergeCell ref="F22:I22"/>
    <mergeCell ref="D20:E20"/>
    <mergeCell ref="F20:I20"/>
    <mergeCell ref="D21:E21"/>
    <mergeCell ref="F21:I21"/>
    <mergeCell ref="D22:E22"/>
    <mergeCell ref="B1:O2"/>
    <mergeCell ref="L7:M7"/>
    <mergeCell ref="F19:I19"/>
    <mergeCell ref="D17:E17"/>
    <mergeCell ref="F17:I17"/>
    <mergeCell ref="D18:E18"/>
    <mergeCell ref="F18:I18"/>
    <mergeCell ref="D19:E19"/>
    <mergeCell ref="F16:I16"/>
    <mergeCell ref="B12:C13"/>
    <mergeCell ref="D12:E12"/>
    <mergeCell ref="D13:E13"/>
    <mergeCell ref="D15:E15"/>
    <mergeCell ref="F15:I15"/>
    <mergeCell ref="D16:E16"/>
    <mergeCell ref="K3:L3"/>
    <mergeCell ref="M6:N6"/>
    <mergeCell ref="B7:C7"/>
    <mergeCell ref="D7:I7"/>
    <mergeCell ref="B10:C10"/>
    <mergeCell ref="D10:L10"/>
  </mergeCells>
  <conditionalFormatting sqref="K16:K39">
    <cfRule type="cellIs" dxfId="0" priority="1" operator="equal">
      <formula>"N/A"</formula>
    </cfRule>
  </conditionalFormatting>
  <dataValidations count="2">
    <dataValidation type="list" allowBlank="1" showErrorMessage="1" sqref="G13" xr:uid="{00000000-0002-0000-0100-000000000000}">
      <formula1>"41,81"</formula1>
    </dataValidation>
    <dataValidation allowBlank="1" showErrorMessage="1" sqref="D13:E13" xr:uid="{00000000-0002-0000-0100-000001000000}"/>
  </dataValidations>
  <printOptions horizontalCentered="1"/>
  <pageMargins left="0.59055118110236227" right="0.59055118110236227" top="0.39370078740157483" bottom="0.39370078740157483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2000000}">
          <x14:formula1>
            <xm:f>Codificación!$A$3:$A$32</xm:f>
          </x14:formula1>
          <xm:sqref>J17:J39</xm:sqref>
        </x14:dataValidation>
        <x14:dataValidation type="list" allowBlank="1" showErrorMessage="1" xr:uid="{00000000-0002-0000-0100-000003000000}">
          <x14:formula1>
            <xm:f>Actividad!$A$2:$A$14</xm:f>
          </x14:formula1>
          <xm:sqref>F13</xm:sqref>
        </x14:dataValidation>
        <x14:dataValidation type="list" allowBlank="1" showErrorMessage="1" xr:uid="{00000000-0002-0000-0100-000004000000}">
          <x14:formula1>
            <xm:f>Codificación!$A$2:$A$32</xm:f>
          </x14:formula1>
          <xm:sqref>J16</xm:sqref>
        </x14:dataValidation>
        <x14:dataValidation type="list" allowBlank="1" showInputMessage="1" showErrorMessage="1" xr:uid="{00000000-0002-0000-0100-000005000000}">
          <x14:formula1>
            <xm:f>Moneda!$A$2:$A$5</xm:f>
          </x14:formula1>
          <xm:sqref>M16:M39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2.5703125" defaultRowHeight="15" customHeight="1" x14ac:dyDescent="0.2"/>
  <cols>
    <col min="1" max="1" width="46.140625" customWidth="1"/>
    <col min="2" max="2" width="10.28515625" customWidth="1"/>
    <col min="3" max="3" width="48.140625" customWidth="1"/>
    <col min="4" max="5" width="19.140625" hidden="1" customWidth="1"/>
    <col min="6" max="6" width="11.5703125" hidden="1" customWidth="1"/>
    <col min="7" max="26" width="10.5703125" customWidth="1"/>
  </cols>
  <sheetData>
    <row r="1" spans="1:26" ht="14.25" customHeight="1" x14ac:dyDescent="0.2">
      <c r="A1" s="126" t="s">
        <v>29</v>
      </c>
      <c r="B1" s="127" t="s">
        <v>25</v>
      </c>
      <c r="C1" s="127" t="s">
        <v>30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14.25" customHeight="1" x14ac:dyDescent="0.2">
      <c r="A2" s="129"/>
      <c r="B2" s="130"/>
      <c r="C2" s="130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14.25" customHeight="1" x14ac:dyDescent="0.2">
      <c r="A3" s="131" t="s">
        <v>31</v>
      </c>
      <c r="B3" s="132" t="s">
        <v>32</v>
      </c>
      <c r="C3" s="133" t="s">
        <v>33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4.25" customHeight="1" x14ac:dyDescent="0.2">
      <c r="A4" s="135" t="s">
        <v>34</v>
      </c>
      <c r="B4" s="132" t="s">
        <v>35</v>
      </c>
      <c r="C4" s="133" t="s">
        <v>36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4.25" customHeight="1" x14ac:dyDescent="0.2">
      <c r="A5" s="135" t="s">
        <v>37</v>
      </c>
      <c r="B5" s="132" t="s">
        <v>38</v>
      </c>
      <c r="C5" s="133" t="s">
        <v>37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14.25" customHeight="1" x14ac:dyDescent="0.2">
      <c r="A6" s="131" t="s">
        <v>39</v>
      </c>
      <c r="B6" s="132" t="s">
        <v>40</v>
      </c>
      <c r="C6" s="133" t="s">
        <v>41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4.25" customHeight="1" x14ac:dyDescent="0.2">
      <c r="A7" s="131" t="s">
        <v>42</v>
      </c>
      <c r="B7" s="132" t="s">
        <v>43</v>
      </c>
      <c r="C7" s="133" t="s">
        <v>44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14.25" customHeight="1" x14ac:dyDescent="0.2">
      <c r="A8" s="131" t="s">
        <v>45</v>
      </c>
      <c r="B8" s="132" t="s">
        <v>46</v>
      </c>
      <c r="C8" s="133" t="s">
        <v>47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14.25" customHeight="1" x14ac:dyDescent="0.2">
      <c r="A9" s="136" t="s">
        <v>48</v>
      </c>
      <c r="B9" s="137" t="s">
        <v>49</v>
      </c>
      <c r="C9" s="138" t="s">
        <v>50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4.25" customHeight="1" x14ac:dyDescent="0.2">
      <c r="A10" s="135" t="s">
        <v>51</v>
      </c>
      <c r="B10" s="132" t="s">
        <v>52</v>
      </c>
      <c r="C10" s="133" t="s">
        <v>53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4.25" customHeight="1" x14ac:dyDescent="0.2">
      <c r="A11" s="135" t="s">
        <v>54</v>
      </c>
      <c r="B11" s="132" t="s">
        <v>55</v>
      </c>
      <c r="C11" s="133" t="s">
        <v>56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4.25" customHeight="1" x14ac:dyDescent="0.2">
      <c r="A12" s="135" t="s">
        <v>57</v>
      </c>
      <c r="B12" s="132" t="s">
        <v>58</v>
      </c>
      <c r="C12" s="133" t="s">
        <v>59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4.25" customHeight="1" x14ac:dyDescent="0.2">
      <c r="A13" s="131" t="s">
        <v>60</v>
      </c>
      <c r="B13" s="132" t="s">
        <v>61</v>
      </c>
      <c r="C13" s="139" t="s">
        <v>60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4.25" customHeight="1" x14ac:dyDescent="0.2">
      <c r="A14" s="135" t="s">
        <v>62</v>
      </c>
      <c r="B14" s="132" t="s">
        <v>63</v>
      </c>
      <c r="C14" s="133" t="s">
        <v>64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4.25" customHeight="1" x14ac:dyDescent="0.2">
      <c r="A15" s="131" t="s">
        <v>65</v>
      </c>
      <c r="B15" s="132" t="s">
        <v>66</v>
      </c>
      <c r="C15" s="133" t="s">
        <v>65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4.25" customHeight="1" x14ac:dyDescent="0.2">
      <c r="A16" s="135" t="s">
        <v>67</v>
      </c>
      <c r="B16" s="132" t="s">
        <v>68</v>
      </c>
      <c r="C16" s="133" t="s">
        <v>69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4.25" customHeight="1" x14ac:dyDescent="0.2">
      <c r="A17" s="131" t="s">
        <v>70</v>
      </c>
      <c r="B17" s="132" t="s">
        <v>71</v>
      </c>
      <c r="C17" s="133" t="s">
        <v>72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4.25" customHeight="1" x14ac:dyDescent="0.2">
      <c r="A18" s="131" t="s">
        <v>73</v>
      </c>
      <c r="B18" s="132" t="s">
        <v>74</v>
      </c>
      <c r="C18" s="133" t="s">
        <v>75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14.25" customHeight="1" x14ac:dyDescent="0.2">
      <c r="A19" s="135" t="s">
        <v>76</v>
      </c>
      <c r="B19" s="132" t="s">
        <v>77</v>
      </c>
      <c r="C19" s="133" t="s">
        <v>78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4.25" customHeight="1" x14ac:dyDescent="0.2">
      <c r="A20" s="135" t="s">
        <v>79</v>
      </c>
      <c r="B20" s="132" t="s">
        <v>80</v>
      </c>
      <c r="C20" s="133" t="s">
        <v>81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4.25" customHeight="1" x14ac:dyDescent="0.2">
      <c r="A21" s="135" t="s">
        <v>82</v>
      </c>
      <c r="B21" s="132" t="s">
        <v>83</v>
      </c>
      <c r="C21" s="133" t="s">
        <v>84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4.25" customHeight="1" x14ac:dyDescent="0.2">
      <c r="A22" s="131" t="s">
        <v>85</v>
      </c>
      <c r="B22" s="132" t="s">
        <v>86</v>
      </c>
      <c r="C22" s="133" t="s">
        <v>87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4.25" customHeight="1" x14ac:dyDescent="0.2">
      <c r="A23" s="131" t="s">
        <v>88</v>
      </c>
      <c r="B23" s="132" t="s">
        <v>89</v>
      </c>
      <c r="C23" s="133" t="s">
        <v>90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4.25" customHeight="1" x14ac:dyDescent="0.2">
      <c r="A24" s="135" t="s">
        <v>91</v>
      </c>
      <c r="B24" s="132" t="s">
        <v>92</v>
      </c>
      <c r="C24" s="133" t="s">
        <v>93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4.25" customHeight="1" x14ac:dyDescent="0.2">
      <c r="A25" s="131" t="s">
        <v>94</v>
      </c>
      <c r="B25" s="132" t="s">
        <v>95</v>
      </c>
      <c r="C25" s="133" t="s">
        <v>96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14.25" customHeight="1" x14ac:dyDescent="0.2">
      <c r="A26" s="131" t="s">
        <v>97</v>
      </c>
      <c r="B26" s="132" t="s">
        <v>98</v>
      </c>
      <c r="C26" s="133" t="s">
        <v>97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4.25" customHeight="1" x14ac:dyDescent="0.2">
      <c r="A27" s="135" t="s">
        <v>99</v>
      </c>
      <c r="B27" s="132" t="s">
        <v>100</v>
      </c>
      <c r="C27" s="133" t="s">
        <v>101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4.25" customHeight="1" x14ac:dyDescent="0.2">
      <c r="A28" s="135" t="s">
        <v>102</v>
      </c>
      <c r="B28" s="132" t="s">
        <v>103</v>
      </c>
      <c r="C28" s="133" t="s">
        <v>102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4.25" customHeight="1" x14ac:dyDescent="0.2">
      <c r="A29" s="135" t="s">
        <v>104</v>
      </c>
      <c r="B29" s="132" t="s">
        <v>105</v>
      </c>
      <c r="C29" s="133" t="s">
        <v>106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4.25" customHeight="1" x14ac:dyDescent="0.2">
      <c r="A30" s="135" t="s">
        <v>107</v>
      </c>
      <c r="B30" s="132" t="s">
        <v>108</v>
      </c>
      <c r="C30" s="133" t="s">
        <v>109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4.25" customHeight="1" x14ac:dyDescent="0.2">
      <c r="A31" s="135" t="s">
        <v>110</v>
      </c>
      <c r="B31" s="132" t="s">
        <v>111</v>
      </c>
      <c r="C31" s="133" t="s">
        <v>110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4.25" customHeight="1" x14ac:dyDescent="0.2">
      <c r="A32" s="135" t="s">
        <v>112</v>
      </c>
      <c r="B32" s="132" t="s">
        <v>71</v>
      </c>
      <c r="C32" s="133" t="s">
        <v>72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spans="1:26" ht="14.25" customHeight="1" x14ac:dyDescent="0.2">
      <c r="A33" s="46"/>
      <c r="B33" s="140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 ht="14.25" customHeight="1" x14ac:dyDescent="0.2">
      <c r="A34" s="46"/>
      <c r="B34" s="140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</row>
    <row r="35" spans="1:26" ht="14.25" customHeight="1" x14ac:dyDescent="0.2">
      <c r="A35" s="46"/>
      <c r="B35" s="140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</row>
    <row r="36" spans="1:26" ht="14.25" customHeight="1" x14ac:dyDescent="0.2">
      <c r="A36" s="46"/>
      <c r="B36" s="140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</row>
    <row r="37" spans="1:26" ht="14.25" customHeight="1" x14ac:dyDescent="0.2">
      <c r="A37" s="46"/>
      <c r="B37" s="140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1:26" ht="14.25" customHeight="1" x14ac:dyDescent="0.2">
      <c r="A38" s="46"/>
      <c r="B38" s="140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  <row r="39" spans="1:26" ht="14.25" customHeight="1" x14ac:dyDescent="0.2">
      <c r="A39" s="46"/>
      <c r="B39" s="140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 ht="14.25" customHeight="1" x14ac:dyDescent="0.2">
      <c r="A40" s="46"/>
      <c r="B40" s="140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ht="14.25" customHeight="1" x14ac:dyDescent="0.2">
      <c r="A41" s="46"/>
      <c r="B41" s="140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ht="14.25" customHeight="1" x14ac:dyDescent="0.2">
      <c r="A42" s="46"/>
      <c r="B42" s="140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</row>
    <row r="43" spans="1:26" ht="14.25" customHeight="1" x14ac:dyDescent="0.2">
      <c r="A43" s="46"/>
      <c r="B43" s="140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</row>
    <row r="44" spans="1:26" ht="14.25" customHeight="1" x14ac:dyDescent="0.2">
      <c r="A44" s="46"/>
      <c r="B44" s="140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</row>
    <row r="45" spans="1:26" ht="14.25" customHeight="1" x14ac:dyDescent="0.2">
      <c r="A45" s="46"/>
      <c r="B45" s="140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ht="14.25" customHeight="1" x14ac:dyDescent="0.2">
      <c r="A46" s="46"/>
      <c r="B46" s="140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ht="14.25" customHeight="1" x14ac:dyDescent="0.2">
      <c r="A47" s="46"/>
      <c r="B47" s="140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14.25" customHeight="1" x14ac:dyDescent="0.2">
      <c r="A48" s="46"/>
      <c r="B48" s="140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14.25" customHeight="1" x14ac:dyDescent="0.2">
      <c r="A49" s="46"/>
      <c r="B49" s="140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ht="14.25" customHeight="1" x14ac:dyDescent="0.2">
      <c r="A50" s="46"/>
      <c r="B50" s="140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ht="14.25" customHeight="1" x14ac:dyDescent="0.2">
      <c r="A51" s="46"/>
      <c r="B51" s="140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14.25" customHeight="1" x14ac:dyDescent="0.2">
      <c r="A52" s="46"/>
      <c r="B52" s="140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ht="14.25" customHeight="1" x14ac:dyDescent="0.2">
      <c r="A53" s="46"/>
      <c r="B53" s="140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ht="14.25" customHeight="1" x14ac:dyDescent="0.2">
      <c r="A54" s="46"/>
      <c r="B54" s="140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ht="14.25" customHeight="1" x14ac:dyDescent="0.2">
      <c r="A55" s="46"/>
      <c r="B55" s="140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ht="14.25" customHeight="1" x14ac:dyDescent="0.2">
      <c r="A56" s="46"/>
      <c r="B56" s="140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ht="14.25" customHeight="1" x14ac:dyDescent="0.2">
      <c r="A57" s="46"/>
      <c r="B57" s="140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ht="14.25" customHeight="1" x14ac:dyDescent="0.2">
      <c r="A58" s="46"/>
      <c r="B58" s="140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1:26" ht="14.25" customHeight="1" x14ac:dyDescent="0.2">
      <c r="A59" s="46"/>
      <c r="B59" s="140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4.25" customHeight="1" x14ac:dyDescent="0.2">
      <c r="A60" s="46"/>
      <c r="B60" s="140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ht="14.25" customHeight="1" x14ac:dyDescent="0.2">
      <c r="A61" s="46"/>
      <c r="B61" s="140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ht="14.25" customHeight="1" x14ac:dyDescent="0.2">
      <c r="A62" s="46"/>
      <c r="B62" s="140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ht="14.25" customHeight="1" x14ac:dyDescent="0.2">
      <c r="A63" s="46"/>
      <c r="B63" s="140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1:26" ht="14.25" customHeight="1" x14ac:dyDescent="0.2">
      <c r="A64" s="46"/>
      <c r="B64" s="140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1:26" ht="14.25" customHeight="1" x14ac:dyDescent="0.2">
      <c r="A65" s="46"/>
      <c r="B65" s="140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1:26" ht="14.25" customHeight="1" x14ac:dyDescent="0.2">
      <c r="A66" s="46"/>
      <c r="B66" s="140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1:26" ht="14.25" customHeight="1" x14ac:dyDescent="0.2">
      <c r="A67" s="46"/>
      <c r="B67" s="140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1:26" ht="14.25" customHeight="1" x14ac:dyDescent="0.2">
      <c r="A68" s="46"/>
      <c r="B68" s="140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1:26" ht="14.25" customHeight="1" x14ac:dyDescent="0.2">
      <c r="A69" s="46"/>
      <c r="B69" s="140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1:26" ht="14.25" customHeight="1" x14ac:dyDescent="0.2">
      <c r="A70" s="46"/>
      <c r="B70" s="140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1:26" ht="14.25" customHeight="1" x14ac:dyDescent="0.2">
      <c r="A71" s="46"/>
      <c r="B71" s="140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1:26" ht="14.25" customHeight="1" x14ac:dyDescent="0.2">
      <c r="A72" s="46"/>
      <c r="B72" s="140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spans="1:26" ht="14.25" customHeight="1" x14ac:dyDescent="0.2">
      <c r="A73" s="46"/>
      <c r="B73" s="140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spans="1:26" ht="14.25" customHeight="1" x14ac:dyDescent="0.2">
      <c r="A74" s="46"/>
      <c r="B74" s="140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spans="1:26" ht="14.25" customHeight="1" x14ac:dyDescent="0.2">
      <c r="A75" s="46"/>
      <c r="B75" s="140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spans="1:26" ht="14.25" customHeight="1" x14ac:dyDescent="0.2">
      <c r="A76" s="46"/>
      <c r="B76" s="140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spans="1:26" ht="14.25" customHeight="1" x14ac:dyDescent="0.2">
      <c r="A77" s="46"/>
      <c r="B77" s="140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spans="1:26" ht="14.25" customHeight="1" x14ac:dyDescent="0.2">
      <c r="A78" s="46"/>
      <c r="B78" s="140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spans="1:26" ht="14.25" customHeight="1" x14ac:dyDescent="0.2">
      <c r="A79" s="46"/>
      <c r="B79" s="140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spans="1:26" ht="14.25" customHeight="1" x14ac:dyDescent="0.2">
      <c r="A80" s="46"/>
      <c r="B80" s="140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spans="1:26" ht="14.25" customHeight="1" x14ac:dyDescent="0.2">
      <c r="A81" s="46"/>
      <c r="B81" s="140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spans="1:26" ht="14.25" customHeight="1" x14ac:dyDescent="0.2">
      <c r="A82" s="46"/>
      <c r="B82" s="140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spans="1:26" ht="14.25" customHeight="1" x14ac:dyDescent="0.2">
      <c r="A83" s="46"/>
      <c r="B83" s="140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1:26" ht="14.25" customHeight="1" x14ac:dyDescent="0.2">
      <c r="A84" s="46"/>
      <c r="B84" s="140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spans="1:26" ht="14.25" customHeight="1" x14ac:dyDescent="0.2">
      <c r="A85" s="46"/>
      <c r="B85" s="140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spans="1:26" ht="14.25" customHeight="1" x14ac:dyDescent="0.2">
      <c r="A86" s="46"/>
      <c r="B86" s="140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spans="1:26" ht="14.25" customHeight="1" x14ac:dyDescent="0.2">
      <c r="A87" s="46"/>
      <c r="B87" s="140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spans="1:26" ht="14.25" customHeight="1" x14ac:dyDescent="0.2">
      <c r="A88" s="46"/>
      <c r="B88" s="140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spans="1:26" ht="14.25" customHeight="1" x14ac:dyDescent="0.2">
      <c r="A89" s="46"/>
      <c r="B89" s="140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spans="1:26" ht="14.25" customHeight="1" x14ac:dyDescent="0.2">
      <c r="A90" s="46"/>
      <c r="B90" s="140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spans="1:26" ht="14.25" customHeight="1" x14ac:dyDescent="0.2">
      <c r="A91" s="46"/>
      <c r="B91" s="140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spans="1:26" ht="14.25" customHeight="1" x14ac:dyDescent="0.2">
      <c r="A92" s="46"/>
      <c r="B92" s="140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1:26" ht="14.25" customHeight="1" x14ac:dyDescent="0.2">
      <c r="A93" s="46"/>
      <c r="B93" s="140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1:26" ht="14.25" customHeight="1" x14ac:dyDescent="0.2">
      <c r="A94" s="46"/>
      <c r="B94" s="140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spans="1:26" ht="14.25" customHeight="1" x14ac:dyDescent="0.2">
      <c r="A95" s="46"/>
      <c r="B95" s="140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spans="1:26" ht="14.25" customHeight="1" x14ac:dyDescent="0.2">
      <c r="A96" s="46"/>
      <c r="B96" s="140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spans="1:26" ht="14.25" customHeight="1" x14ac:dyDescent="0.2">
      <c r="A97" s="46"/>
      <c r="B97" s="140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1:26" ht="14.25" customHeight="1" x14ac:dyDescent="0.2">
      <c r="A98" s="46"/>
      <c r="B98" s="140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spans="1:26" ht="14.25" customHeight="1" x14ac:dyDescent="0.2">
      <c r="A99" s="46"/>
      <c r="B99" s="140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spans="1:26" ht="14.25" customHeight="1" x14ac:dyDescent="0.2">
      <c r="A100" s="46"/>
      <c r="B100" s="140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spans="1:26" ht="14.25" customHeight="1" x14ac:dyDescent="0.2">
      <c r="A101" s="46"/>
      <c r="B101" s="140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spans="1:26" ht="14.25" customHeight="1" x14ac:dyDescent="0.2">
      <c r="A102" s="46"/>
      <c r="B102" s="140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spans="1:26" ht="14.25" customHeight="1" x14ac:dyDescent="0.2">
      <c r="A103" s="46"/>
      <c r="B103" s="140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spans="1:26" ht="14.25" customHeight="1" x14ac:dyDescent="0.2">
      <c r="A104" s="46"/>
      <c r="B104" s="140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spans="1:26" ht="14.25" customHeight="1" x14ac:dyDescent="0.2">
      <c r="A105" s="46"/>
      <c r="B105" s="140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spans="1:26" ht="14.25" customHeight="1" x14ac:dyDescent="0.2">
      <c r="A106" s="46"/>
      <c r="B106" s="140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spans="1:26" ht="14.25" customHeight="1" x14ac:dyDescent="0.2">
      <c r="A107" s="46"/>
      <c r="B107" s="140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spans="1:26" ht="14.25" customHeight="1" x14ac:dyDescent="0.2">
      <c r="A108" s="46"/>
      <c r="B108" s="140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spans="1:26" ht="14.25" customHeight="1" x14ac:dyDescent="0.2">
      <c r="A109" s="46"/>
      <c r="B109" s="140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spans="1:26" ht="14.25" customHeight="1" x14ac:dyDescent="0.2">
      <c r="A110" s="46"/>
      <c r="B110" s="140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spans="1:26" ht="14.25" customHeight="1" x14ac:dyDescent="0.2">
      <c r="A111" s="46"/>
      <c r="B111" s="140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spans="1:26" ht="14.25" customHeight="1" x14ac:dyDescent="0.2">
      <c r="A112" s="46"/>
      <c r="B112" s="140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spans="1:26" ht="14.25" customHeight="1" x14ac:dyDescent="0.2">
      <c r="A113" s="46"/>
      <c r="B113" s="140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</row>
    <row r="114" spans="1:26" ht="14.25" customHeight="1" x14ac:dyDescent="0.2">
      <c r="A114" s="46"/>
      <c r="B114" s="140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spans="1:26" ht="14.25" customHeight="1" x14ac:dyDescent="0.2">
      <c r="A115" s="46"/>
      <c r="B115" s="140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spans="1:26" ht="14.25" customHeight="1" x14ac:dyDescent="0.2">
      <c r="A116" s="46"/>
      <c r="B116" s="140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spans="1:26" ht="14.25" customHeight="1" x14ac:dyDescent="0.2">
      <c r="A117" s="46"/>
      <c r="B117" s="140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spans="1:26" ht="14.25" customHeight="1" x14ac:dyDescent="0.2">
      <c r="A118" s="46"/>
      <c r="B118" s="140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spans="1:26" ht="14.25" customHeight="1" x14ac:dyDescent="0.2">
      <c r="A119" s="46"/>
      <c r="B119" s="140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</row>
    <row r="120" spans="1:26" ht="14.25" customHeight="1" x14ac:dyDescent="0.2">
      <c r="A120" s="46"/>
      <c r="B120" s="140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</row>
    <row r="121" spans="1:26" ht="14.25" customHeight="1" x14ac:dyDescent="0.2">
      <c r="A121" s="46"/>
      <c r="B121" s="140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</row>
    <row r="122" spans="1:26" ht="14.25" customHeight="1" x14ac:dyDescent="0.2">
      <c r="A122" s="46"/>
      <c r="B122" s="140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</row>
    <row r="123" spans="1:26" ht="14.25" customHeight="1" x14ac:dyDescent="0.2">
      <c r="A123" s="46"/>
      <c r="B123" s="140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</row>
    <row r="124" spans="1:26" ht="14.25" customHeight="1" x14ac:dyDescent="0.2">
      <c r="A124" s="46"/>
      <c r="B124" s="140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</row>
    <row r="125" spans="1:26" ht="14.25" customHeight="1" x14ac:dyDescent="0.2">
      <c r="A125" s="46"/>
      <c r="B125" s="140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</row>
    <row r="126" spans="1:26" ht="14.25" customHeight="1" x14ac:dyDescent="0.2">
      <c r="A126" s="46"/>
      <c r="B126" s="140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</row>
    <row r="127" spans="1:26" ht="14.25" customHeight="1" x14ac:dyDescent="0.2">
      <c r="A127" s="46"/>
      <c r="B127" s="140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</row>
    <row r="128" spans="1:26" ht="14.25" customHeight="1" x14ac:dyDescent="0.2">
      <c r="A128" s="46"/>
      <c r="B128" s="140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</row>
    <row r="129" spans="1:26" ht="14.25" customHeight="1" x14ac:dyDescent="0.2">
      <c r="A129" s="46"/>
      <c r="B129" s="140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</row>
    <row r="130" spans="1:26" ht="14.25" customHeight="1" x14ac:dyDescent="0.2">
      <c r="A130" s="46"/>
      <c r="B130" s="140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</row>
    <row r="131" spans="1:26" ht="14.25" customHeight="1" x14ac:dyDescent="0.2">
      <c r="A131" s="46"/>
      <c r="B131" s="140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</row>
    <row r="132" spans="1:26" ht="14.25" customHeight="1" x14ac:dyDescent="0.2">
      <c r="A132" s="46"/>
      <c r="B132" s="140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</row>
    <row r="133" spans="1:26" ht="14.25" customHeight="1" x14ac:dyDescent="0.2">
      <c r="A133" s="46"/>
      <c r="B133" s="140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</row>
    <row r="134" spans="1:26" ht="14.25" customHeight="1" x14ac:dyDescent="0.2">
      <c r="A134" s="46"/>
      <c r="B134" s="140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</row>
    <row r="135" spans="1:26" ht="14.25" customHeight="1" x14ac:dyDescent="0.2">
      <c r="A135" s="46"/>
      <c r="B135" s="140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</row>
    <row r="136" spans="1:26" ht="14.25" customHeight="1" x14ac:dyDescent="0.2">
      <c r="A136" s="46"/>
      <c r="B136" s="140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</row>
    <row r="137" spans="1:26" ht="14.25" customHeight="1" x14ac:dyDescent="0.2">
      <c r="A137" s="46"/>
      <c r="B137" s="140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</row>
    <row r="138" spans="1:26" ht="14.25" customHeight="1" x14ac:dyDescent="0.2">
      <c r="A138" s="46"/>
      <c r="B138" s="140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</row>
    <row r="139" spans="1:26" ht="14.25" customHeight="1" x14ac:dyDescent="0.2">
      <c r="A139" s="46"/>
      <c r="B139" s="140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spans="1:26" ht="14.25" customHeight="1" x14ac:dyDescent="0.2">
      <c r="A140" s="46"/>
      <c r="B140" s="140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spans="1:26" ht="14.25" customHeight="1" x14ac:dyDescent="0.2">
      <c r="A141" s="46"/>
      <c r="B141" s="140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</row>
    <row r="142" spans="1:26" ht="14.25" customHeight="1" x14ac:dyDescent="0.2">
      <c r="A142" s="46"/>
      <c r="B142" s="140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</row>
    <row r="143" spans="1:26" ht="14.25" customHeight="1" x14ac:dyDescent="0.2">
      <c r="A143" s="46"/>
      <c r="B143" s="140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</row>
    <row r="144" spans="1:26" ht="14.25" customHeight="1" x14ac:dyDescent="0.2">
      <c r="A144" s="46"/>
      <c r="B144" s="140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</row>
    <row r="145" spans="1:26" ht="14.25" customHeight="1" x14ac:dyDescent="0.2">
      <c r="A145" s="46"/>
      <c r="B145" s="140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</row>
    <row r="146" spans="1:26" ht="14.25" customHeight="1" x14ac:dyDescent="0.2">
      <c r="A146" s="46"/>
      <c r="B146" s="140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</row>
    <row r="147" spans="1:26" ht="14.25" customHeight="1" x14ac:dyDescent="0.2">
      <c r="A147" s="46"/>
      <c r="B147" s="140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</row>
    <row r="148" spans="1:26" ht="14.25" customHeight="1" x14ac:dyDescent="0.2">
      <c r="A148" s="46"/>
      <c r="B148" s="140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</row>
    <row r="149" spans="1:26" ht="14.25" customHeight="1" x14ac:dyDescent="0.2">
      <c r="A149" s="46"/>
      <c r="B149" s="140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</row>
    <row r="150" spans="1:26" ht="14.25" customHeight="1" x14ac:dyDescent="0.2">
      <c r="A150" s="46"/>
      <c r="B150" s="140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</row>
    <row r="151" spans="1:26" ht="14.25" customHeight="1" x14ac:dyDescent="0.2">
      <c r="A151" s="46"/>
      <c r="B151" s="140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</row>
    <row r="152" spans="1:26" ht="14.25" customHeight="1" x14ac:dyDescent="0.2">
      <c r="A152" s="46"/>
      <c r="B152" s="140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</row>
    <row r="153" spans="1:26" ht="14.25" customHeight="1" x14ac:dyDescent="0.2">
      <c r="A153" s="46"/>
      <c r="B153" s="140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</row>
    <row r="154" spans="1:26" ht="14.25" customHeight="1" x14ac:dyDescent="0.2">
      <c r="A154" s="46"/>
      <c r="B154" s="140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</row>
    <row r="155" spans="1:26" ht="14.25" customHeight="1" x14ac:dyDescent="0.2">
      <c r="A155" s="46"/>
      <c r="B155" s="140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</row>
    <row r="156" spans="1:26" ht="14.25" customHeight="1" x14ac:dyDescent="0.2">
      <c r="A156" s="46"/>
      <c r="B156" s="140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</row>
    <row r="157" spans="1:26" ht="14.25" customHeight="1" x14ac:dyDescent="0.2">
      <c r="A157" s="46"/>
      <c r="B157" s="140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</row>
    <row r="158" spans="1:26" ht="14.25" customHeight="1" x14ac:dyDescent="0.2">
      <c r="A158" s="46"/>
      <c r="B158" s="140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</row>
    <row r="159" spans="1:26" ht="14.25" customHeight="1" x14ac:dyDescent="0.2">
      <c r="A159" s="46"/>
      <c r="B159" s="140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ht="14.25" customHeight="1" x14ac:dyDescent="0.2">
      <c r="A160" s="46"/>
      <c r="B160" s="140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</row>
    <row r="161" spans="1:26" ht="14.25" customHeight="1" x14ac:dyDescent="0.2">
      <c r="A161" s="46"/>
      <c r="B161" s="140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</row>
    <row r="162" spans="1:26" ht="14.25" customHeight="1" x14ac:dyDescent="0.2">
      <c r="A162" s="46"/>
      <c r="B162" s="140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</row>
    <row r="163" spans="1:26" ht="14.25" customHeight="1" x14ac:dyDescent="0.2">
      <c r="A163" s="46"/>
      <c r="B163" s="140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</row>
    <row r="164" spans="1:26" ht="14.25" customHeight="1" x14ac:dyDescent="0.2">
      <c r="A164" s="46"/>
      <c r="B164" s="140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</row>
    <row r="165" spans="1:26" ht="14.25" customHeight="1" x14ac:dyDescent="0.2">
      <c r="A165" s="46"/>
      <c r="B165" s="140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</row>
    <row r="166" spans="1:26" ht="14.25" customHeight="1" x14ac:dyDescent="0.2">
      <c r="A166" s="46"/>
      <c r="B166" s="140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</row>
    <row r="167" spans="1:26" ht="14.25" customHeight="1" x14ac:dyDescent="0.2">
      <c r="A167" s="46"/>
      <c r="B167" s="140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</row>
    <row r="168" spans="1:26" ht="14.25" customHeight="1" x14ac:dyDescent="0.2">
      <c r="A168" s="46"/>
      <c r="B168" s="140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</row>
    <row r="169" spans="1:26" ht="14.25" customHeight="1" x14ac:dyDescent="0.2">
      <c r="A169" s="46"/>
      <c r="B169" s="140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</row>
    <row r="170" spans="1:26" ht="14.25" customHeight="1" x14ac:dyDescent="0.2">
      <c r="A170" s="46"/>
      <c r="B170" s="140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</row>
    <row r="171" spans="1:26" ht="14.25" customHeight="1" x14ac:dyDescent="0.2">
      <c r="A171" s="46"/>
      <c r="B171" s="140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</row>
    <row r="172" spans="1:26" ht="14.25" customHeight="1" x14ac:dyDescent="0.2">
      <c r="A172" s="46"/>
      <c r="B172" s="140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</row>
    <row r="173" spans="1:26" ht="14.25" customHeight="1" x14ac:dyDescent="0.2">
      <c r="A173" s="46"/>
      <c r="B173" s="140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</row>
    <row r="174" spans="1:26" ht="14.25" customHeight="1" x14ac:dyDescent="0.2">
      <c r="A174" s="46"/>
      <c r="B174" s="140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</row>
    <row r="175" spans="1:26" ht="14.25" customHeight="1" x14ac:dyDescent="0.2">
      <c r="A175" s="46"/>
      <c r="B175" s="140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</row>
    <row r="176" spans="1:26" ht="14.25" customHeight="1" x14ac:dyDescent="0.2">
      <c r="A176" s="46"/>
      <c r="B176" s="140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</row>
    <row r="177" spans="1:26" ht="14.25" customHeight="1" x14ac:dyDescent="0.2">
      <c r="A177" s="46"/>
      <c r="B177" s="140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</row>
    <row r="178" spans="1:26" ht="14.25" customHeight="1" x14ac:dyDescent="0.2">
      <c r="A178" s="46"/>
      <c r="B178" s="140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26" ht="14.25" customHeight="1" x14ac:dyDescent="0.2">
      <c r="A179" s="46"/>
      <c r="B179" s="140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</row>
    <row r="180" spans="1:26" ht="14.25" customHeight="1" x14ac:dyDescent="0.2">
      <c r="A180" s="46"/>
      <c r="B180" s="140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</row>
    <row r="181" spans="1:26" ht="14.25" customHeight="1" x14ac:dyDescent="0.2">
      <c r="A181" s="46"/>
      <c r="B181" s="140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26" ht="14.25" customHeight="1" x14ac:dyDescent="0.2">
      <c r="A182" s="46"/>
      <c r="B182" s="140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  <row r="183" spans="1:26" ht="14.25" customHeight="1" x14ac:dyDescent="0.2">
      <c r="A183" s="46"/>
      <c r="B183" s="140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</row>
    <row r="184" spans="1:26" ht="14.25" customHeight="1" x14ac:dyDescent="0.2">
      <c r="A184" s="46"/>
      <c r="B184" s="140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</row>
    <row r="185" spans="1:26" ht="14.25" customHeight="1" x14ac:dyDescent="0.2">
      <c r="A185" s="46"/>
      <c r="B185" s="140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</row>
    <row r="186" spans="1:26" ht="14.25" customHeight="1" x14ac:dyDescent="0.2">
      <c r="A186" s="46"/>
      <c r="B186" s="140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</row>
    <row r="187" spans="1:26" ht="14.25" customHeight="1" x14ac:dyDescent="0.2">
      <c r="A187" s="46"/>
      <c r="B187" s="140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</row>
    <row r="188" spans="1:26" ht="14.25" customHeight="1" x14ac:dyDescent="0.2">
      <c r="A188" s="46"/>
      <c r="B188" s="140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</row>
    <row r="189" spans="1:26" ht="14.25" customHeight="1" x14ac:dyDescent="0.2">
      <c r="A189" s="46"/>
      <c r="B189" s="140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</row>
    <row r="190" spans="1:26" ht="14.25" customHeight="1" x14ac:dyDescent="0.2">
      <c r="A190" s="46"/>
      <c r="B190" s="140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spans="1:26" ht="14.25" customHeight="1" x14ac:dyDescent="0.2">
      <c r="A191" s="46"/>
      <c r="B191" s="140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</row>
    <row r="192" spans="1:26" ht="14.25" customHeight="1" x14ac:dyDescent="0.2">
      <c r="A192" s="46"/>
      <c r="B192" s="140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</row>
    <row r="193" spans="1:26" ht="14.25" customHeight="1" x14ac:dyDescent="0.2">
      <c r="A193" s="46"/>
      <c r="B193" s="140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</row>
    <row r="194" spans="1:26" ht="14.25" customHeight="1" x14ac:dyDescent="0.2">
      <c r="A194" s="46"/>
      <c r="B194" s="140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</row>
    <row r="195" spans="1:26" ht="14.25" customHeight="1" x14ac:dyDescent="0.2">
      <c r="A195" s="46"/>
      <c r="B195" s="140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</row>
    <row r="196" spans="1:26" ht="14.25" customHeight="1" x14ac:dyDescent="0.2">
      <c r="A196" s="46"/>
      <c r="B196" s="140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</row>
    <row r="197" spans="1:26" ht="14.25" customHeight="1" x14ac:dyDescent="0.2">
      <c r="A197" s="46"/>
      <c r="B197" s="140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</row>
    <row r="198" spans="1:26" ht="14.25" customHeight="1" x14ac:dyDescent="0.2">
      <c r="A198" s="46"/>
      <c r="B198" s="140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</row>
    <row r="199" spans="1:26" ht="14.25" customHeight="1" x14ac:dyDescent="0.2">
      <c r="A199" s="46"/>
      <c r="B199" s="140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</row>
    <row r="200" spans="1:26" ht="14.25" customHeight="1" x14ac:dyDescent="0.2">
      <c r="A200" s="46"/>
      <c r="B200" s="140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</row>
    <row r="201" spans="1:26" ht="14.25" customHeight="1" x14ac:dyDescent="0.2">
      <c r="A201" s="46"/>
      <c r="B201" s="140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</row>
    <row r="202" spans="1:26" ht="14.25" customHeight="1" x14ac:dyDescent="0.2">
      <c r="A202" s="46"/>
      <c r="B202" s="140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</row>
    <row r="203" spans="1:26" ht="14.25" customHeight="1" x14ac:dyDescent="0.2">
      <c r="A203" s="46"/>
      <c r="B203" s="140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</row>
    <row r="204" spans="1:26" ht="14.25" customHeight="1" x14ac:dyDescent="0.2">
      <c r="A204" s="46"/>
      <c r="B204" s="140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</row>
    <row r="205" spans="1:26" ht="14.25" customHeight="1" x14ac:dyDescent="0.2">
      <c r="A205" s="46"/>
      <c r="B205" s="140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</row>
    <row r="206" spans="1:26" ht="14.25" customHeight="1" x14ac:dyDescent="0.2">
      <c r="A206" s="46"/>
      <c r="B206" s="140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</row>
    <row r="207" spans="1:26" ht="14.25" customHeight="1" x14ac:dyDescent="0.2">
      <c r="A207" s="46"/>
      <c r="B207" s="140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</row>
    <row r="208" spans="1:26" ht="14.25" customHeight="1" x14ac:dyDescent="0.2">
      <c r="A208" s="46"/>
      <c r="B208" s="140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</row>
    <row r="209" spans="1:26" ht="14.25" customHeight="1" x14ac:dyDescent="0.2">
      <c r="A209" s="46"/>
      <c r="B209" s="140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</row>
    <row r="210" spans="1:26" ht="14.25" customHeight="1" x14ac:dyDescent="0.2">
      <c r="A210" s="46"/>
      <c r="B210" s="140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</row>
    <row r="211" spans="1:26" ht="14.25" customHeight="1" x14ac:dyDescent="0.2">
      <c r="A211" s="46"/>
      <c r="B211" s="140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</row>
    <row r="212" spans="1:26" ht="14.25" customHeight="1" x14ac:dyDescent="0.2">
      <c r="A212" s="46"/>
      <c r="B212" s="140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</row>
    <row r="213" spans="1:26" ht="14.25" customHeight="1" x14ac:dyDescent="0.2">
      <c r="A213" s="46"/>
      <c r="B213" s="140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</row>
    <row r="214" spans="1:26" ht="14.25" customHeight="1" x14ac:dyDescent="0.2">
      <c r="A214" s="46"/>
      <c r="B214" s="140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</row>
    <row r="215" spans="1:26" ht="14.25" customHeight="1" x14ac:dyDescent="0.2">
      <c r="A215" s="46"/>
      <c r="B215" s="140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</row>
    <row r="216" spans="1:26" ht="14.25" customHeight="1" x14ac:dyDescent="0.2">
      <c r="A216" s="46"/>
      <c r="B216" s="140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</row>
    <row r="217" spans="1:26" ht="14.25" customHeight="1" x14ac:dyDescent="0.2">
      <c r="A217" s="46"/>
      <c r="B217" s="140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</row>
    <row r="218" spans="1:26" ht="14.25" customHeight="1" x14ac:dyDescent="0.2">
      <c r="A218" s="46"/>
      <c r="B218" s="140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</row>
    <row r="219" spans="1:26" ht="14.25" customHeight="1" x14ac:dyDescent="0.2">
      <c r="A219" s="46"/>
      <c r="B219" s="140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</row>
    <row r="220" spans="1:26" ht="14.25" customHeight="1" x14ac:dyDescent="0.2">
      <c r="A220" s="46"/>
      <c r="B220" s="140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</row>
    <row r="221" spans="1:26" ht="14.25" customHeight="1" x14ac:dyDescent="0.2">
      <c r="A221" s="46"/>
      <c r="B221" s="140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</row>
    <row r="222" spans="1:26" ht="14.25" customHeight="1" x14ac:dyDescent="0.2">
      <c r="A222" s="46"/>
      <c r="B222" s="140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</row>
    <row r="223" spans="1:26" ht="14.25" customHeight="1" x14ac:dyDescent="0.2">
      <c r="A223" s="46"/>
      <c r="B223" s="140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</row>
    <row r="224" spans="1:26" ht="14.25" customHeight="1" x14ac:dyDescent="0.2">
      <c r="A224" s="46"/>
      <c r="B224" s="140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</row>
    <row r="225" spans="1:26" ht="14.25" customHeight="1" x14ac:dyDescent="0.2">
      <c r="A225" s="46"/>
      <c r="B225" s="140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</row>
    <row r="226" spans="1:26" ht="14.25" customHeight="1" x14ac:dyDescent="0.2">
      <c r="A226" s="46"/>
      <c r="B226" s="140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</row>
    <row r="227" spans="1:26" ht="14.25" customHeight="1" x14ac:dyDescent="0.2">
      <c r="A227" s="46"/>
      <c r="B227" s="140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</row>
    <row r="228" spans="1:26" ht="14.25" customHeight="1" x14ac:dyDescent="0.2">
      <c r="A228" s="46"/>
      <c r="B228" s="140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</row>
    <row r="229" spans="1:26" ht="14.25" customHeight="1" x14ac:dyDescent="0.2">
      <c r="A229" s="46"/>
      <c r="B229" s="140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</row>
    <row r="230" spans="1:26" ht="14.25" customHeight="1" x14ac:dyDescent="0.2">
      <c r="A230" s="46"/>
      <c r="B230" s="140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</row>
    <row r="231" spans="1:26" ht="14.25" customHeight="1" x14ac:dyDescent="0.2">
      <c r="A231" s="46"/>
      <c r="B231" s="140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</row>
    <row r="232" spans="1:26" ht="14.25" customHeight="1" x14ac:dyDescent="0.2">
      <c r="A232" s="46"/>
      <c r="B232" s="140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</row>
    <row r="233" spans="1:26" ht="14.25" customHeight="1" x14ac:dyDescent="0.2">
      <c r="A233" s="46"/>
      <c r="B233" s="140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</row>
    <row r="234" spans="1:26" ht="14.25" customHeight="1" x14ac:dyDescent="0.2">
      <c r="A234" s="46"/>
      <c r="B234" s="140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</row>
    <row r="235" spans="1:26" ht="14.25" customHeight="1" x14ac:dyDescent="0.2">
      <c r="A235" s="46"/>
      <c r="B235" s="140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</row>
    <row r="236" spans="1:26" ht="14.25" customHeight="1" x14ac:dyDescent="0.2">
      <c r="A236" s="46"/>
      <c r="B236" s="140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</row>
    <row r="237" spans="1:26" ht="14.25" customHeight="1" x14ac:dyDescent="0.2">
      <c r="A237" s="46"/>
      <c r="B237" s="140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</row>
    <row r="238" spans="1:26" ht="14.25" customHeight="1" x14ac:dyDescent="0.2">
      <c r="A238" s="46"/>
      <c r="B238" s="140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</row>
    <row r="239" spans="1:26" ht="14.25" customHeight="1" x14ac:dyDescent="0.2">
      <c r="A239" s="46"/>
      <c r="B239" s="140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</row>
    <row r="240" spans="1:26" ht="14.25" customHeight="1" x14ac:dyDescent="0.2">
      <c r="A240" s="46"/>
      <c r="B240" s="140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</row>
    <row r="241" spans="1:26" ht="14.25" customHeight="1" x14ac:dyDescent="0.2">
      <c r="A241" s="46"/>
      <c r="B241" s="140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</row>
    <row r="242" spans="1:26" ht="14.25" customHeight="1" x14ac:dyDescent="0.2">
      <c r="A242" s="46"/>
      <c r="B242" s="140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</row>
    <row r="243" spans="1:26" ht="14.25" customHeight="1" x14ac:dyDescent="0.2">
      <c r="A243" s="46"/>
      <c r="B243" s="140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</row>
    <row r="244" spans="1:26" ht="14.25" customHeight="1" x14ac:dyDescent="0.2">
      <c r="A244" s="46"/>
      <c r="B244" s="140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</row>
    <row r="245" spans="1:26" ht="14.25" customHeight="1" x14ac:dyDescent="0.2">
      <c r="A245" s="46"/>
      <c r="B245" s="140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</row>
    <row r="246" spans="1:26" ht="14.25" customHeight="1" x14ac:dyDescent="0.2">
      <c r="A246" s="46"/>
      <c r="B246" s="140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</row>
    <row r="247" spans="1:26" ht="14.25" customHeight="1" x14ac:dyDescent="0.2">
      <c r="A247" s="46"/>
      <c r="B247" s="140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</row>
    <row r="248" spans="1:26" ht="14.25" customHeight="1" x14ac:dyDescent="0.2">
      <c r="A248" s="46"/>
      <c r="B248" s="140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</row>
    <row r="249" spans="1:26" ht="14.25" customHeight="1" x14ac:dyDescent="0.2">
      <c r="A249" s="46"/>
      <c r="B249" s="140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</row>
    <row r="250" spans="1:26" ht="14.25" customHeight="1" x14ac:dyDescent="0.2">
      <c r="A250" s="46"/>
      <c r="B250" s="140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</row>
    <row r="251" spans="1:26" ht="14.25" customHeight="1" x14ac:dyDescent="0.2">
      <c r="A251" s="46"/>
      <c r="B251" s="140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</row>
    <row r="252" spans="1:26" ht="14.25" customHeight="1" x14ac:dyDescent="0.2">
      <c r="A252" s="46"/>
      <c r="B252" s="140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</row>
    <row r="253" spans="1:26" ht="14.25" customHeight="1" x14ac:dyDescent="0.2">
      <c r="A253" s="46"/>
      <c r="B253" s="140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</row>
    <row r="254" spans="1:26" ht="14.25" customHeight="1" x14ac:dyDescent="0.2">
      <c r="A254" s="46"/>
      <c r="B254" s="140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</row>
    <row r="255" spans="1:26" ht="14.25" customHeight="1" x14ac:dyDescent="0.2">
      <c r="A255" s="46"/>
      <c r="B255" s="140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</row>
    <row r="256" spans="1:26" ht="14.25" customHeight="1" x14ac:dyDescent="0.2">
      <c r="A256" s="46"/>
      <c r="B256" s="140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</row>
    <row r="257" spans="1:26" ht="14.25" customHeight="1" x14ac:dyDescent="0.2">
      <c r="A257" s="46"/>
      <c r="B257" s="140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</row>
    <row r="258" spans="1:26" ht="14.25" customHeight="1" x14ac:dyDescent="0.2">
      <c r="A258" s="46"/>
      <c r="B258" s="140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</row>
    <row r="259" spans="1:26" ht="14.25" customHeight="1" x14ac:dyDescent="0.2">
      <c r="A259" s="46"/>
      <c r="B259" s="140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</row>
    <row r="260" spans="1:26" ht="14.25" customHeight="1" x14ac:dyDescent="0.2">
      <c r="A260" s="46"/>
      <c r="B260" s="140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</row>
    <row r="261" spans="1:26" ht="14.25" customHeight="1" x14ac:dyDescent="0.2">
      <c r="A261" s="46"/>
      <c r="B261" s="140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</row>
    <row r="262" spans="1:26" ht="14.25" customHeight="1" x14ac:dyDescent="0.2">
      <c r="A262" s="46"/>
      <c r="B262" s="140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</row>
    <row r="263" spans="1:26" ht="14.25" customHeight="1" x14ac:dyDescent="0.2">
      <c r="A263" s="46"/>
      <c r="B263" s="140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</row>
    <row r="264" spans="1:26" ht="14.25" customHeight="1" x14ac:dyDescent="0.2">
      <c r="A264" s="46"/>
      <c r="B264" s="140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</row>
    <row r="265" spans="1:26" ht="14.25" customHeight="1" x14ac:dyDescent="0.2">
      <c r="A265" s="46"/>
      <c r="B265" s="140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</row>
    <row r="266" spans="1:26" ht="14.25" customHeight="1" x14ac:dyDescent="0.2">
      <c r="A266" s="46"/>
      <c r="B266" s="140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</row>
    <row r="267" spans="1:26" ht="14.25" customHeight="1" x14ac:dyDescent="0.2">
      <c r="A267" s="46"/>
      <c r="B267" s="140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</row>
    <row r="268" spans="1:26" ht="14.25" customHeight="1" x14ac:dyDescent="0.2">
      <c r="A268" s="46"/>
      <c r="B268" s="140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</row>
    <row r="269" spans="1:26" ht="14.25" customHeight="1" x14ac:dyDescent="0.2">
      <c r="A269" s="46"/>
      <c r="B269" s="140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</row>
    <row r="270" spans="1:26" ht="14.25" customHeight="1" x14ac:dyDescent="0.2">
      <c r="A270" s="46"/>
      <c r="B270" s="140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</row>
    <row r="271" spans="1:26" ht="14.25" customHeight="1" x14ac:dyDescent="0.2">
      <c r="A271" s="46"/>
      <c r="B271" s="140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</row>
    <row r="272" spans="1:26" ht="14.25" customHeight="1" x14ac:dyDescent="0.2">
      <c r="A272" s="46"/>
      <c r="B272" s="140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</row>
    <row r="273" spans="1:26" ht="14.25" customHeight="1" x14ac:dyDescent="0.2">
      <c r="A273" s="46"/>
      <c r="B273" s="140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</row>
    <row r="274" spans="1:26" ht="14.25" customHeight="1" x14ac:dyDescent="0.2">
      <c r="A274" s="46"/>
      <c r="B274" s="140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</row>
    <row r="275" spans="1:26" ht="14.25" customHeight="1" x14ac:dyDescent="0.2">
      <c r="A275" s="46"/>
      <c r="B275" s="140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</row>
    <row r="276" spans="1:26" ht="14.25" customHeight="1" x14ac:dyDescent="0.2">
      <c r="A276" s="46"/>
      <c r="B276" s="140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</row>
    <row r="277" spans="1:26" ht="14.25" customHeight="1" x14ac:dyDescent="0.2">
      <c r="A277" s="46"/>
      <c r="B277" s="140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</row>
    <row r="278" spans="1:26" ht="14.25" customHeight="1" x14ac:dyDescent="0.2">
      <c r="A278" s="46"/>
      <c r="B278" s="140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</row>
    <row r="279" spans="1:26" ht="14.25" customHeight="1" x14ac:dyDescent="0.2">
      <c r="A279" s="46"/>
      <c r="B279" s="140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</row>
    <row r="280" spans="1:26" ht="14.25" customHeight="1" x14ac:dyDescent="0.2">
      <c r="A280" s="46"/>
      <c r="B280" s="140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</row>
    <row r="281" spans="1:26" ht="14.25" customHeight="1" x14ac:dyDescent="0.2">
      <c r="A281" s="46"/>
      <c r="B281" s="140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</row>
    <row r="282" spans="1:26" ht="14.25" customHeight="1" x14ac:dyDescent="0.2">
      <c r="A282" s="46"/>
      <c r="B282" s="140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</row>
    <row r="283" spans="1:26" ht="14.25" customHeight="1" x14ac:dyDescent="0.2">
      <c r="A283" s="46"/>
      <c r="B283" s="140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</row>
    <row r="284" spans="1:26" ht="14.25" customHeight="1" x14ac:dyDescent="0.2">
      <c r="A284" s="46"/>
      <c r="B284" s="140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</row>
    <row r="285" spans="1:26" ht="14.25" customHeight="1" x14ac:dyDescent="0.2">
      <c r="A285" s="46"/>
      <c r="B285" s="140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</row>
    <row r="286" spans="1:26" ht="14.25" customHeight="1" x14ac:dyDescent="0.2">
      <c r="A286" s="46"/>
      <c r="B286" s="140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</row>
    <row r="287" spans="1:26" ht="14.25" customHeight="1" x14ac:dyDescent="0.2">
      <c r="A287" s="46"/>
      <c r="B287" s="140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</row>
    <row r="288" spans="1:26" ht="14.25" customHeight="1" x14ac:dyDescent="0.2">
      <c r="A288" s="46"/>
      <c r="B288" s="140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</row>
    <row r="289" spans="1:26" ht="14.25" customHeight="1" x14ac:dyDescent="0.2">
      <c r="A289" s="46"/>
      <c r="B289" s="140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</row>
    <row r="290" spans="1:26" ht="14.25" customHeight="1" x14ac:dyDescent="0.2">
      <c r="A290" s="46"/>
      <c r="B290" s="140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</row>
    <row r="291" spans="1:26" ht="14.25" customHeight="1" x14ac:dyDescent="0.2">
      <c r="A291" s="46"/>
      <c r="B291" s="140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</row>
    <row r="292" spans="1:26" ht="14.25" customHeight="1" x14ac:dyDescent="0.2">
      <c r="A292" s="46"/>
      <c r="B292" s="140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</row>
    <row r="293" spans="1:26" ht="14.25" customHeight="1" x14ac:dyDescent="0.2">
      <c r="A293" s="46"/>
      <c r="B293" s="140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</row>
    <row r="294" spans="1:26" ht="14.25" customHeight="1" x14ac:dyDescent="0.2">
      <c r="A294" s="46"/>
      <c r="B294" s="140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</row>
    <row r="295" spans="1:26" ht="14.25" customHeight="1" x14ac:dyDescent="0.2">
      <c r="A295" s="46"/>
      <c r="B295" s="140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</row>
    <row r="296" spans="1:26" ht="14.25" customHeight="1" x14ac:dyDescent="0.2">
      <c r="A296" s="46"/>
      <c r="B296" s="140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</row>
    <row r="297" spans="1:26" ht="14.25" customHeight="1" x14ac:dyDescent="0.2">
      <c r="A297" s="46"/>
      <c r="B297" s="140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</row>
    <row r="298" spans="1:26" ht="14.25" customHeight="1" x14ac:dyDescent="0.2">
      <c r="A298" s="46"/>
      <c r="B298" s="140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</row>
    <row r="299" spans="1:26" ht="14.25" customHeight="1" x14ac:dyDescent="0.2">
      <c r="A299" s="46"/>
      <c r="B299" s="140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</row>
    <row r="300" spans="1:26" ht="14.25" customHeight="1" x14ac:dyDescent="0.2">
      <c r="A300" s="46"/>
      <c r="B300" s="140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</row>
    <row r="301" spans="1:26" ht="14.25" customHeight="1" x14ac:dyDescent="0.2">
      <c r="A301" s="46"/>
      <c r="B301" s="140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</row>
    <row r="302" spans="1:26" ht="14.25" customHeight="1" x14ac:dyDescent="0.2">
      <c r="A302" s="46"/>
      <c r="B302" s="140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</row>
    <row r="303" spans="1:26" ht="14.25" customHeight="1" x14ac:dyDescent="0.2">
      <c r="A303" s="46"/>
      <c r="B303" s="140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</row>
    <row r="304" spans="1:26" ht="14.25" customHeight="1" x14ac:dyDescent="0.2">
      <c r="A304" s="46"/>
      <c r="B304" s="140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</row>
    <row r="305" spans="1:26" ht="14.25" customHeight="1" x14ac:dyDescent="0.2">
      <c r="A305" s="46"/>
      <c r="B305" s="140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</row>
    <row r="306" spans="1:26" ht="14.25" customHeight="1" x14ac:dyDescent="0.2">
      <c r="A306" s="46"/>
      <c r="B306" s="140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</row>
    <row r="307" spans="1:26" ht="14.25" customHeight="1" x14ac:dyDescent="0.2">
      <c r="A307" s="46"/>
      <c r="B307" s="140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</row>
    <row r="308" spans="1:26" ht="14.25" customHeight="1" x14ac:dyDescent="0.2">
      <c r="A308" s="46"/>
      <c r="B308" s="140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</row>
    <row r="309" spans="1:26" ht="14.25" customHeight="1" x14ac:dyDescent="0.2">
      <c r="A309" s="46"/>
      <c r="B309" s="140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</row>
    <row r="310" spans="1:26" ht="14.25" customHeight="1" x14ac:dyDescent="0.2">
      <c r="A310" s="46"/>
      <c r="B310" s="140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</row>
    <row r="311" spans="1:26" ht="14.25" customHeight="1" x14ac:dyDescent="0.2">
      <c r="A311" s="46"/>
      <c r="B311" s="140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</row>
    <row r="312" spans="1:26" ht="14.25" customHeight="1" x14ac:dyDescent="0.2">
      <c r="A312" s="46"/>
      <c r="B312" s="140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</row>
    <row r="313" spans="1:26" ht="14.25" customHeight="1" x14ac:dyDescent="0.2">
      <c r="A313" s="46"/>
      <c r="B313" s="140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</row>
    <row r="314" spans="1:26" ht="14.25" customHeight="1" x14ac:dyDescent="0.2">
      <c r="A314" s="46"/>
      <c r="B314" s="140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</row>
    <row r="315" spans="1:26" ht="14.25" customHeight="1" x14ac:dyDescent="0.2">
      <c r="A315" s="46"/>
      <c r="B315" s="140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</row>
    <row r="316" spans="1:26" ht="14.25" customHeight="1" x14ac:dyDescent="0.2">
      <c r="A316" s="46"/>
      <c r="B316" s="140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</row>
    <row r="317" spans="1:26" ht="14.25" customHeight="1" x14ac:dyDescent="0.2">
      <c r="A317" s="46"/>
      <c r="B317" s="140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</row>
    <row r="318" spans="1:26" ht="14.25" customHeight="1" x14ac:dyDescent="0.2">
      <c r="A318" s="46"/>
      <c r="B318" s="140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</row>
    <row r="319" spans="1:26" ht="14.25" customHeight="1" x14ac:dyDescent="0.2">
      <c r="A319" s="46"/>
      <c r="B319" s="140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</row>
    <row r="320" spans="1:26" ht="14.25" customHeight="1" x14ac:dyDescent="0.2">
      <c r="A320" s="46"/>
      <c r="B320" s="140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</row>
    <row r="321" spans="1:26" ht="14.25" customHeight="1" x14ac:dyDescent="0.2">
      <c r="A321" s="46"/>
      <c r="B321" s="140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</row>
    <row r="322" spans="1:26" ht="14.25" customHeight="1" x14ac:dyDescent="0.2">
      <c r="A322" s="46"/>
      <c r="B322" s="140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</row>
    <row r="323" spans="1:26" ht="14.25" customHeight="1" x14ac:dyDescent="0.2">
      <c r="A323" s="46"/>
      <c r="B323" s="140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</row>
    <row r="324" spans="1:26" ht="14.25" customHeight="1" x14ac:dyDescent="0.2">
      <c r="A324" s="46"/>
      <c r="B324" s="140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</row>
    <row r="325" spans="1:26" ht="14.25" customHeight="1" x14ac:dyDescent="0.2">
      <c r="A325" s="46"/>
      <c r="B325" s="140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</row>
    <row r="326" spans="1:26" ht="14.25" customHeight="1" x14ac:dyDescent="0.2">
      <c r="A326" s="46"/>
      <c r="B326" s="140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</row>
    <row r="327" spans="1:26" ht="14.25" customHeight="1" x14ac:dyDescent="0.2">
      <c r="A327" s="46"/>
      <c r="B327" s="140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</row>
    <row r="328" spans="1:26" ht="14.25" customHeight="1" x14ac:dyDescent="0.2">
      <c r="A328" s="46"/>
      <c r="B328" s="140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</row>
    <row r="329" spans="1:26" ht="14.25" customHeight="1" x14ac:dyDescent="0.2">
      <c r="A329" s="46"/>
      <c r="B329" s="140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</row>
    <row r="330" spans="1:26" ht="14.25" customHeight="1" x14ac:dyDescent="0.2">
      <c r="A330" s="46"/>
      <c r="B330" s="140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</row>
    <row r="331" spans="1:26" ht="14.25" customHeight="1" x14ac:dyDescent="0.2">
      <c r="A331" s="46"/>
      <c r="B331" s="140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</row>
    <row r="332" spans="1:26" ht="14.25" customHeight="1" x14ac:dyDescent="0.2">
      <c r="A332" s="46"/>
      <c r="B332" s="140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</row>
    <row r="333" spans="1:26" ht="14.25" customHeight="1" x14ac:dyDescent="0.2">
      <c r="A333" s="46"/>
      <c r="B333" s="140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</row>
    <row r="334" spans="1:26" ht="14.25" customHeight="1" x14ac:dyDescent="0.2">
      <c r="A334" s="46"/>
      <c r="B334" s="140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</row>
    <row r="335" spans="1:26" ht="14.25" customHeight="1" x14ac:dyDescent="0.2">
      <c r="A335" s="46"/>
      <c r="B335" s="140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</row>
    <row r="336" spans="1:26" ht="14.25" customHeight="1" x14ac:dyDescent="0.2">
      <c r="A336" s="46"/>
      <c r="B336" s="140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</row>
    <row r="337" spans="1:26" ht="14.25" customHeight="1" x14ac:dyDescent="0.2">
      <c r="A337" s="46"/>
      <c r="B337" s="140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</row>
    <row r="338" spans="1:26" ht="14.25" customHeight="1" x14ac:dyDescent="0.2">
      <c r="A338" s="46"/>
      <c r="B338" s="140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</row>
    <row r="339" spans="1:26" ht="14.25" customHeight="1" x14ac:dyDescent="0.2">
      <c r="A339" s="46"/>
      <c r="B339" s="140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</row>
    <row r="340" spans="1:26" ht="14.25" customHeight="1" x14ac:dyDescent="0.2">
      <c r="A340" s="46"/>
      <c r="B340" s="140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</row>
    <row r="341" spans="1:26" ht="14.25" customHeight="1" x14ac:dyDescent="0.2">
      <c r="A341" s="46"/>
      <c r="B341" s="140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</row>
    <row r="342" spans="1:26" ht="14.25" customHeight="1" x14ac:dyDescent="0.2">
      <c r="A342" s="46"/>
      <c r="B342" s="140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</row>
    <row r="343" spans="1:26" ht="14.25" customHeight="1" x14ac:dyDescent="0.2">
      <c r="A343" s="46"/>
      <c r="B343" s="140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</row>
    <row r="344" spans="1:26" ht="14.25" customHeight="1" x14ac:dyDescent="0.2">
      <c r="A344" s="46"/>
      <c r="B344" s="140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</row>
    <row r="345" spans="1:26" ht="14.25" customHeight="1" x14ac:dyDescent="0.2">
      <c r="A345" s="46"/>
      <c r="B345" s="140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</row>
    <row r="346" spans="1:26" ht="14.25" customHeight="1" x14ac:dyDescent="0.2">
      <c r="A346" s="46"/>
      <c r="B346" s="140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</row>
    <row r="347" spans="1:26" ht="14.25" customHeight="1" x14ac:dyDescent="0.2">
      <c r="A347" s="46"/>
      <c r="B347" s="140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</row>
    <row r="348" spans="1:26" ht="14.25" customHeight="1" x14ac:dyDescent="0.2">
      <c r="A348" s="46"/>
      <c r="B348" s="140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</row>
    <row r="349" spans="1:26" ht="14.25" customHeight="1" x14ac:dyDescent="0.2">
      <c r="A349" s="46"/>
      <c r="B349" s="140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</row>
    <row r="350" spans="1:26" ht="14.25" customHeight="1" x14ac:dyDescent="0.2">
      <c r="A350" s="46"/>
      <c r="B350" s="140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</row>
    <row r="351" spans="1:26" ht="14.25" customHeight="1" x14ac:dyDescent="0.2">
      <c r="A351" s="46"/>
      <c r="B351" s="140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</row>
    <row r="352" spans="1:26" ht="14.25" customHeight="1" x14ac:dyDescent="0.2">
      <c r="A352" s="46"/>
      <c r="B352" s="140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</row>
    <row r="353" spans="1:26" ht="14.25" customHeight="1" x14ac:dyDescent="0.2">
      <c r="A353" s="46"/>
      <c r="B353" s="140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</row>
    <row r="354" spans="1:26" ht="14.25" customHeight="1" x14ac:dyDescent="0.2">
      <c r="A354" s="46"/>
      <c r="B354" s="140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</row>
    <row r="355" spans="1:26" ht="14.25" customHeight="1" x14ac:dyDescent="0.2">
      <c r="A355" s="46"/>
      <c r="B355" s="140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</row>
    <row r="356" spans="1:26" ht="14.25" customHeight="1" x14ac:dyDescent="0.2">
      <c r="A356" s="46"/>
      <c r="B356" s="140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</row>
    <row r="357" spans="1:26" ht="14.25" customHeight="1" x14ac:dyDescent="0.2">
      <c r="A357" s="46"/>
      <c r="B357" s="140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</row>
    <row r="358" spans="1:26" ht="14.25" customHeight="1" x14ac:dyDescent="0.2">
      <c r="A358" s="46"/>
      <c r="B358" s="140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</row>
    <row r="359" spans="1:26" ht="14.25" customHeight="1" x14ac:dyDescent="0.2">
      <c r="A359" s="46"/>
      <c r="B359" s="140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</row>
    <row r="360" spans="1:26" ht="14.25" customHeight="1" x14ac:dyDescent="0.2">
      <c r="A360" s="46"/>
      <c r="B360" s="140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</row>
    <row r="361" spans="1:26" ht="14.25" customHeight="1" x14ac:dyDescent="0.2">
      <c r="A361" s="46"/>
      <c r="B361" s="140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</row>
    <row r="362" spans="1:26" ht="14.25" customHeight="1" x14ac:dyDescent="0.2">
      <c r="A362" s="46"/>
      <c r="B362" s="140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</row>
    <row r="363" spans="1:26" ht="14.25" customHeight="1" x14ac:dyDescent="0.2">
      <c r="A363" s="46"/>
      <c r="B363" s="140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</row>
    <row r="364" spans="1:26" ht="14.25" customHeight="1" x14ac:dyDescent="0.2">
      <c r="A364" s="46"/>
      <c r="B364" s="140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</row>
    <row r="365" spans="1:26" ht="14.25" customHeight="1" x14ac:dyDescent="0.2">
      <c r="A365" s="46"/>
      <c r="B365" s="140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</row>
    <row r="366" spans="1:26" ht="14.25" customHeight="1" x14ac:dyDescent="0.2">
      <c r="A366" s="46"/>
      <c r="B366" s="140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</row>
    <row r="367" spans="1:26" ht="14.25" customHeight="1" x14ac:dyDescent="0.2">
      <c r="A367" s="46"/>
      <c r="B367" s="140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</row>
    <row r="368" spans="1:26" ht="14.25" customHeight="1" x14ac:dyDescent="0.2">
      <c r="A368" s="46"/>
      <c r="B368" s="140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</row>
    <row r="369" spans="1:26" ht="14.25" customHeight="1" x14ac:dyDescent="0.2">
      <c r="A369" s="46"/>
      <c r="B369" s="140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</row>
    <row r="370" spans="1:26" ht="14.25" customHeight="1" x14ac:dyDescent="0.2">
      <c r="A370" s="46"/>
      <c r="B370" s="140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</row>
    <row r="371" spans="1:26" ht="14.25" customHeight="1" x14ac:dyDescent="0.2">
      <c r="A371" s="46"/>
      <c r="B371" s="140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</row>
    <row r="372" spans="1:26" ht="14.25" customHeight="1" x14ac:dyDescent="0.2">
      <c r="A372" s="46"/>
      <c r="B372" s="140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</row>
    <row r="373" spans="1:26" ht="14.25" customHeight="1" x14ac:dyDescent="0.2">
      <c r="A373" s="46"/>
      <c r="B373" s="140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</row>
    <row r="374" spans="1:26" ht="14.25" customHeight="1" x14ac:dyDescent="0.2">
      <c r="A374" s="46"/>
      <c r="B374" s="140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</row>
    <row r="375" spans="1:26" ht="14.25" customHeight="1" x14ac:dyDescent="0.2">
      <c r="A375" s="46"/>
      <c r="B375" s="140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</row>
    <row r="376" spans="1:26" ht="14.25" customHeight="1" x14ac:dyDescent="0.2">
      <c r="A376" s="46"/>
      <c r="B376" s="140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</row>
    <row r="377" spans="1:26" ht="14.25" customHeight="1" x14ac:dyDescent="0.2">
      <c r="A377" s="46"/>
      <c r="B377" s="140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</row>
    <row r="378" spans="1:26" ht="14.25" customHeight="1" x14ac:dyDescent="0.2">
      <c r="A378" s="46"/>
      <c r="B378" s="140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</row>
    <row r="379" spans="1:26" ht="14.25" customHeight="1" x14ac:dyDescent="0.2">
      <c r="A379" s="46"/>
      <c r="B379" s="140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</row>
    <row r="380" spans="1:26" ht="14.25" customHeight="1" x14ac:dyDescent="0.2">
      <c r="A380" s="46"/>
      <c r="B380" s="140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</row>
    <row r="381" spans="1:26" ht="14.25" customHeight="1" x14ac:dyDescent="0.2">
      <c r="A381" s="46"/>
      <c r="B381" s="140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</row>
    <row r="382" spans="1:26" ht="14.25" customHeight="1" x14ac:dyDescent="0.2">
      <c r="A382" s="46"/>
      <c r="B382" s="140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</row>
    <row r="383" spans="1:26" ht="14.25" customHeight="1" x14ac:dyDescent="0.2">
      <c r="A383" s="46"/>
      <c r="B383" s="140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</row>
    <row r="384" spans="1:26" ht="14.25" customHeight="1" x14ac:dyDescent="0.2">
      <c r="A384" s="46"/>
      <c r="B384" s="140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</row>
    <row r="385" spans="1:26" ht="14.25" customHeight="1" x14ac:dyDescent="0.2">
      <c r="A385" s="46"/>
      <c r="B385" s="140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</row>
    <row r="386" spans="1:26" ht="14.25" customHeight="1" x14ac:dyDescent="0.2">
      <c r="A386" s="46"/>
      <c r="B386" s="140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</row>
    <row r="387" spans="1:26" ht="14.25" customHeight="1" x14ac:dyDescent="0.2">
      <c r="A387" s="46"/>
      <c r="B387" s="140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</row>
    <row r="388" spans="1:26" ht="14.25" customHeight="1" x14ac:dyDescent="0.2">
      <c r="A388" s="46"/>
      <c r="B388" s="140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</row>
    <row r="389" spans="1:26" ht="14.25" customHeight="1" x14ac:dyDescent="0.2">
      <c r="A389" s="46"/>
      <c r="B389" s="140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</row>
    <row r="390" spans="1:26" ht="14.25" customHeight="1" x14ac:dyDescent="0.2">
      <c r="A390" s="46"/>
      <c r="B390" s="140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</row>
    <row r="391" spans="1:26" ht="14.25" customHeight="1" x14ac:dyDescent="0.2">
      <c r="A391" s="46"/>
      <c r="B391" s="140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</row>
    <row r="392" spans="1:26" ht="14.25" customHeight="1" x14ac:dyDescent="0.2">
      <c r="A392" s="46"/>
      <c r="B392" s="140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</row>
    <row r="393" spans="1:26" ht="14.25" customHeight="1" x14ac:dyDescent="0.2">
      <c r="A393" s="46"/>
      <c r="B393" s="140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</row>
    <row r="394" spans="1:26" ht="14.25" customHeight="1" x14ac:dyDescent="0.2">
      <c r="A394" s="46"/>
      <c r="B394" s="140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</row>
    <row r="395" spans="1:26" ht="14.25" customHeight="1" x14ac:dyDescent="0.2">
      <c r="A395" s="46"/>
      <c r="B395" s="140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</row>
    <row r="396" spans="1:26" ht="14.25" customHeight="1" x14ac:dyDescent="0.2">
      <c r="A396" s="46"/>
      <c r="B396" s="140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</row>
    <row r="397" spans="1:26" ht="14.25" customHeight="1" x14ac:dyDescent="0.2">
      <c r="A397" s="46"/>
      <c r="B397" s="140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</row>
    <row r="398" spans="1:26" ht="14.25" customHeight="1" x14ac:dyDescent="0.2">
      <c r="A398" s="46"/>
      <c r="B398" s="140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</row>
    <row r="399" spans="1:26" ht="14.25" customHeight="1" x14ac:dyDescent="0.2">
      <c r="A399" s="46"/>
      <c r="B399" s="140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</row>
    <row r="400" spans="1:26" ht="14.25" customHeight="1" x14ac:dyDescent="0.2">
      <c r="A400" s="46"/>
      <c r="B400" s="140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</row>
    <row r="401" spans="1:26" ht="14.25" customHeight="1" x14ac:dyDescent="0.2">
      <c r="A401" s="46"/>
      <c r="B401" s="140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</row>
    <row r="402" spans="1:26" ht="14.25" customHeight="1" x14ac:dyDescent="0.2">
      <c r="A402" s="46"/>
      <c r="B402" s="140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</row>
    <row r="403" spans="1:26" ht="14.25" customHeight="1" x14ac:dyDescent="0.2">
      <c r="A403" s="46"/>
      <c r="B403" s="140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</row>
    <row r="404" spans="1:26" ht="14.25" customHeight="1" x14ac:dyDescent="0.2">
      <c r="A404" s="46"/>
      <c r="B404" s="140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</row>
    <row r="405" spans="1:26" ht="14.25" customHeight="1" x14ac:dyDescent="0.2">
      <c r="A405" s="46"/>
      <c r="B405" s="140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</row>
    <row r="406" spans="1:26" ht="14.25" customHeight="1" x14ac:dyDescent="0.2">
      <c r="A406" s="46"/>
      <c r="B406" s="140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</row>
    <row r="407" spans="1:26" ht="14.25" customHeight="1" x14ac:dyDescent="0.2">
      <c r="A407" s="46"/>
      <c r="B407" s="140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</row>
    <row r="408" spans="1:26" ht="14.25" customHeight="1" x14ac:dyDescent="0.2">
      <c r="A408" s="46"/>
      <c r="B408" s="140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</row>
    <row r="409" spans="1:26" ht="14.25" customHeight="1" x14ac:dyDescent="0.2">
      <c r="A409" s="46"/>
      <c r="B409" s="140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</row>
    <row r="410" spans="1:26" ht="14.25" customHeight="1" x14ac:dyDescent="0.2">
      <c r="A410" s="46"/>
      <c r="B410" s="140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</row>
    <row r="411" spans="1:26" ht="14.25" customHeight="1" x14ac:dyDescent="0.2">
      <c r="A411" s="46"/>
      <c r="B411" s="140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</row>
    <row r="412" spans="1:26" ht="14.25" customHeight="1" x14ac:dyDescent="0.2">
      <c r="A412" s="46"/>
      <c r="B412" s="140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</row>
    <row r="413" spans="1:26" ht="14.25" customHeight="1" x14ac:dyDescent="0.2">
      <c r="A413" s="46"/>
      <c r="B413" s="140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</row>
    <row r="414" spans="1:26" ht="14.25" customHeight="1" x14ac:dyDescent="0.2">
      <c r="A414" s="46"/>
      <c r="B414" s="140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</row>
    <row r="415" spans="1:26" ht="14.25" customHeight="1" x14ac:dyDescent="0.2">
      <c r="A415" s="46"/>
      <c r="B415" s="140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</row>
    <row r="416" spans="1:26" ht="14.25" customHeight="1" x14ac:dyDescent="0.2">
      <c r="A416" s="46"/>
      <c r="B416" s="140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</row>
    <row r="417" spans="1:26" ht="14.25" customHeight="1" x14ac:dyDescent="0.2">
      <c r="A417" s="46"/>
      <c r="B417" s="140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</row>
    <row r="418" spans="1:26" ht="14.25" customHeight="1" x14ac:dyDescent="0.2">
      <c r="A418" s="46"/>
      <c r="B418" s="140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</row>
    <row r="419" spans="1:26" ht="14.25" customHeight="1" x14ac:dyDescent="0.2">
      <c r="A419" s="46"/>
      <c r="B419" s="140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</row>
    <row r="420" spans="1:26" ht="14.25" customHeight="1" x14ac:dyDescent="0.2">
      <c r="A420" s="46"/>
      <c r="B420" s="140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</row>
    <row r="421" spans="1:26" ht="14.25" customHeight="1" x14ac:dyDescent="0.2">
      <c r="A421" s="46"/>
      <c r="B421" s="140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</row>
    <row r="422" spans="1:26" ht="14.25" customHeight="1" x14ac:dyDescent="0.2">
      <c r="A422" s="46"/>
      <c r="B422" s="140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</row>
    <row r="423" spans="1:26" ht="14.25" customHeight="1" x14ac:dyDescent="0.2">
      <c r="A423" s="46"/>
      <c r="B423" s="140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</row>
    <row r="424" spans="1:26" ht="14.25" customHeight="1" x14ac:dyDescent="0.2">
      <c r="A424" s="46"/>
      <c r="B424" s="140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</row>
    <row r="425" spans="1:26" ht="14.25" customHeight="1" x14ac:dyDescent="0.2">
      <c r="A425" s="46"/>
      <c r="B425" s="140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</row>
    <row r="426" spans="1:26" ht="14.25" customHeight="1" x14ac:dyDescent="0.2">
      <c r="A426" s="46"/>
      <c r="B426" s="140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</row>
    <row r="427" spans="1:26" ht="14.25" customHeight="1" x14ac:dyDescent="0.2">
      <c r="A427" s="46"/>
      <c r="B427" s="140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</row>
    <row r="428" spans="1:26" ht="14.25" customHeight="1" x14ac:dyDescent="0.2">
      <c r="A428" s="46"/>
      <c r="B428" s="140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</row>
    <row r="429" spans="1:26" ht="14.25" customHeight="1" x14ac:dyDescent="0.2">
      <c r="A429" s="46"/>
      <c r="B429" s="140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</row>
    <row r="430" spans="1:26" ht="14.25" customHeight="1" x14ac:dyDescent="0.2">
      <c r="A430" s="46"/>
      <c r="B430" s="140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</row>
    <row r="431" spans="1:26" ht="14.25" customHeight="1" x14ac:dyDescent="0.2">
      <c r="A431" s="46"/>
      <c r="B431" s="140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</row>
    <row r="432" spans="1:26" ht="14.25" customHeight="1" x14ac:dyDescent="0.2">
      <c r="A432" s="46"/>
      <c r="B432" s="140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</row>
    <row r="433" spans="1:26" ht="14.25" customHeight="1" x14ac:dyDescent="0.2">
      <c r="A433" s="46"/>
      <c r="B433" s="140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</row>
    <row r="434" spans="1:26" ht="14.25" customHeight="1" x14ac:dyDescent="0.2">
      <c r="A434" s="46"/>
      <c r="B434" s="140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</row>
    <row r="435" spans="1:26" ht="14.25" customHeight="1" x14ac:dyDescent="0.2">
      <c r="A435" s="46"/>
      <c r="B435" s="140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</row>
    <row r="436" spans="1:26" ht="14.25" customHeight="1" x14ac:dyDescent="0.2">
      <c r="A436" s="46"/>
      <c r="B436" s="140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</row>
    <row r="437" spans="1:26" ht="14.25" customHeight="1" x14ac:dyDescent="0.2">
      <c r="A437" s="46"/>
      <c r="B437" s="140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</row>
    <row r="438" spans="1:26" ht="14.25" customHeight="1" x14ac:dyDescent="0.2">
      <c r="A438" s="46"/>
      <c r="B438" s="140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</row>
    <row r="439" spans="1:26" ht="14.25" customHeight="1" x14ac:dyDescent="0.2">
      <c r="A439" s="46"/>
      <c r="B439" s="140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</row>
    <row r="440" spans="1:26" ht="14.25" customHeight="1" x14ac:dyDescent="0.2">
      <c r="A440" s="46"/>
      <c r="B440" s="140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</row>
    <row r="441" spans="1:26" ht="14.25" customHeight="1" x14ac:dyDescent="0.2">
      <c r="A441" s="46"/>
      <c r="B441" s="140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</row>
    <row r="442" spans="1:26" ht="14.25" customHeight="1" x14ac:dyDescent="0.2">
      <c r="A442" s="46"/>
      <c r="B442" s="140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</row>
    <row r="443" spans="1:26" ht="14.25" customHeight="1" x14ac:dyDescent="0.2">
      <c r="A443" s="46"/>
      <c r="B443" s="140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</row>
    <row r="444" spans="1:26" ht="14.25" customHeight="1" x14ac:dyDescent="0.2">
      <c r="A444" s="46"/>
      <c r="B444" s="140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</row>
    <row r="445" spans="1:26" ht="14.25" customHeight="1" x14ac:dyDescent="0.2">
      <c r="A445" s="46"/>
      <c r="B445" s="140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</row>
    <row r="446" spans="1:26" ht="14.25" customHeight="1" x14ac:dyDescent="0.2">
      <c r="A446" s="46"/>
      <c r="B446" s="140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</row>
    <row r="447" spans="1:26" ht="14.25" customHeight="1" x14ac:dyDescent="0.2">
      <c r="A447" s="46"/>
      <c r="B447" s="140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</row>
    <row r="448" spans="1:26" ht="14.25" customHeight="1" x14ac:dyDescent="0.2">
      <c r="A448" s="46"/>
      <c r="B448" s="140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</row>
    <row r="449" spans="1:26" ht="14.25" customHeight="1" x14ac:dyDescent="0.2">
      <c r="A449" s="46"/>
      <c r="B449" s="140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</row>
    <row r="450" spans="1:26" ht="14.25" customHeight="1" x14ac:dyDescent="0.2">
      <c r="A450" s="46"/>
      <c r="B450" s="140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</row>
    <row r="451" spans="1:26" ht="14.25" customHeight="1" x14ac:dyDescent="0.2">
      <c r="A451" s="46"/>
      <c r="B451" s="140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</row>
    <row r="452" spans="1:26" ht="14.25" customHeight="1" x14ac:dyDescent="0.2">
      <c r="A452" s="46"/>
      <c r="B452" s="140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</row>
    <row r="453" spans="1:26" ht="14.25" customHeight="1" x14ac:dyDescent="0.2">
      <c r="A453" s="46"/>
      <c r="B453" s="140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</row>
    <row r="454" spans="1:26" ht="14.25" customHeight="1" x14ac:dyDescent="0.2">
      <c r="A454" s="46"/>
      <c r="B454" s="140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</row>
    <row r="455" spans="1:26" ht="14.25" customHeight="1" x14ac:dyDescent="0.2">
      <c r="A455" s="46"/>
      <c r="B455" s="140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</row>
    <row r="456" spans="1:26" ht="14.25" customHeight="1" x14ac:dyDescent="0.2">
      <c r="A456" s="46"/>
      <c r="B456" s="140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</row>
    <row r="457" spans="1:26" ht="14.25" customHeight="1" x14ac:dyDescent="0.2">
      <c r="A457" s="46"/>
      <c r="B457" s="140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</row>
    <row r="458" spans="1:26" ht="14.25" customHeight="1" x14ac:dyDescent="0.2">
      <c r="A458" s="46"/>
      <c r="B458" s="140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</row>
    <row r="459" spans="1:26" ht="14.25" customHeight="1" x14ac:dyDescent="0.2">
      <c r="A459" s="46"/>
      <c r="B459" s="140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</row>
    <row r="460" spans="1:26" ht="14.25" customHeight="1" x14ac:dyDescent="0.2">
      <c r="A460" s="46"/>
      <c r="B460" s="140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</row>
    <row r="461" spans="1:26" ht="14.25" customHeight="1" x14ac:dyDescent="0.2">
      <c r="A461" s="46"/>
      <c r="B461" s="140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</row>
    <row r="462" spans="1:26" ht="14.25" customHeight="1" x14ac:dyDescent="0.2">
      <c r="A462" s="46"/>
      <c r="B462" s="140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</row>
    <row r="463" spans="1:26" ht="14.25" customHeight="1" x14ac:dyDescent="0.2">
      <c r="A463" s="46"/>
      <c r="B463" s="140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</row>
    <row r="464" spans="1:26" ht="14.25" customHeight="1" x14ac:dyDescent="0.2">
      <c r="A464" s="46"/>
      <c r="B464" s="140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</row>
    <row r="465" spans="1:26" ht="14.25" customHeight="1" x14ac:dyDescent="0.2">
      <c r="A465" s="46"/>
      <c r="B465" s="140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</row>
    <row r="466" spans="1:26" ht="14.25" customHeight="1" x14ac:dyDescent="0.2">
      <c r="A466" s="46"/>
      <c r="B466" s="140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</row>
    <row r="467" spans="1:26" ht="14.25" customHeight="1" x14ac:dyDescent="0.2">
      <c r="A467" s="46"/>
      <c r="B467" s="140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</row>
    <row r="468" spans="1:26" ht="14.25" customHeight="1" x14ac:dyDescent="0.2">
      <c r="A468" s="46"/>
      <c r="B468" s="140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</row>
    <row r="469" spans="1:26" ht="14.25" customHeight="1" x14ac:dyDescent="0.2">
      <c r="A469" s="46"/>
      <c r="B469" s="140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</row>
    <row r="470" spans="1:26" ht="14.25" customHeight="1" x14ac:dyDescent="0.2">
      <c r="A470" s="46"/>
      <c r="B470" s="140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</row>
    <row r="471" spans="1:26" ht="14.25" customHeight="1" x14ac:dyDescent="0.2">
      <c r="A471" s="46"/>
      <c r="B471" s="140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</row>
    <row r="472" spans="1:26" ht="14.25" customHeight="1" x14ac:dyDescent="0.2">
      <c r="A472" s="46"/>
      <c r="B472" s="140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</row>
    <row r="473" spans="1:26" ht="14.25" customHeight="1" x14ac:dyDescent="0.2">
      <c r="A473" s="46"/>
      <c r="B473" s="140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</row>
    <row r="474" spans="1:26" ht="14.25" customHeight="1" x14ac:dyDescent="0.2">
      <c r="A474" s="46"/>
      <c r="B474" s="140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</row>
    <row r="475" spans="1:26" ht="14.25" customHeight="1" x14ac:dyDescent="0.2">
      <c r="A475" s="46"/>
      <c r="B475" s="140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</row>
    <row r="476" spans="1:26" ht="14.25" customHeight="1" x14ac:dyDescent="0.2">
      <c r="A476" s="46"/>
      <c r="B476" s="140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</row>
    <row r="477" spans="1:26" ht="14.25" customHeight="1" x14ac:dyDescent="0.2">
      <c r="A477" s="46"/>
      <c r="B477" s="140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</row>
    <row r="478" spans="1:26" ht="14.25" customHeight="1" x14ac:dyDescent="0.2">
      <c r="A478" s="46"/>
      <c r="B478" s="140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</row>
    <row r="479" spans="1:26" ht="14.25" customHeight="1" x14ac:dyDescent="0.2">
      <c r="A479" s="46"/>
      <c r="B479" s="140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</row>
    <row r="480" spans="1:26" ht="14.25" customHeight="1" x14ac:dyDescent="0.2">
      <c r="A480" s="46"/>
      <c r="B480" s="140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</row>
    <row r="481" spans="1:26" ht="14.25" customHeight="1" x14ac:dyDescent="0.2">
      <c r="A481" s="46"/>
      <c r="B481" s="140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</row>
    <row r="482" spans="1:26" ht="14.25" customHeight="1" x14ac:dyDescent="0.2">
      <c r="A482" s="46"/>
      <c r="B482" s="140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</row>
    <row r="483" spans="1:26" ht="14.25" customHeight="1" x14ac:dyDescent="0.2">
      <c r="A483" s="46"/>
      <c r="B483" s="140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</row>
    <row r="484" spans="1:26" ht="14.25" customHeight="1" x14ac:dyDescent="0.2">
      <c r="A484" s="46"/>
      <c r="B484" s="140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</row>
    <row r="485" spans="1:26" ht="14.25" customHeight="1" x14ac:dyDescent="0.2">
      <c r="A485" s="46"/>
      <c r="B485" s="140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</row>
    <row r="486" spans="1:26" ht="14.25" customHeight="1" x14ac:dyDescent="0.2">
      <c r="A486" s="46"/>
      <c r="B486" s="140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</row>
    <row r="487" spans="1:26" ht="14.25" customHeight="1" x14ac:dyDescent="0.2">
      <c r="A487" s="46"/>
      <c r="B487" s="140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</row>
    <row r="488" spans="1:26" ht="14.25" customHeight="1" x14ac:dyDescent="0.2">
      <c r="A488" s="46"/>
      <c r="B488" s="140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</row>
    <row r="489" spans="1:26" ht="14.25" customHeight="1" x14ac:dyDescent="0.2">
      <c r="A489" s="46"/>
      <c r="B489" s="140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</row>
    <row r="490" spans="1:26" ht="14.25" customHeight="1" x14ac:dyDescent="0.2">
      <c r="A490" s="46"/>
      <c r="B490" s="140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</row>
    <row r="491" spans="1:26" ht="14.25" customHeight="1" x14ac:dyDescent="0.2">
      <c r="A491" s="46"/>
      <c r="B491" s="140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</row>
    <row r="492" spans="1:26" ht="14.25" customHeight="1" x14ac:dyDescent="0.2">
      <c r="A492" s="46"/>
      <c r="B492" s="140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</row>
    <row r="493" spans="1:26" ht="14.25" customHeight="1" x14ac:dyDescent="0.2">
      <c r="A493" s="46"/>
      <c r="B493" s="140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</row>
    <row r="494" spans="1:26" ht="14.25" customHeight="1" x14ac:dyDescent="0.2">
      <c r="A494" s="46"/>
      <c r="B494" s="140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</row>
    <row r="495" spans="1:26" ht="14.25" customHeight="1" x14ac:dyDescent="0.2">
      <c r="A495" s="46"/>
      <c r="B495" s="140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</row>
    <row r="496" spans="1:26" ht="14.25" customHeight="1" x14ac:dyDescent="0.2">
      <c r="A496" s="46"/>
      <c r="B496" s="140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</row>
    <row r="497" spans="1:26" ht="14.25" customHeight="1" x14ac:dyDescent="0.2">
      <c r="A497" s="46"/>
      <c r="B497" s="140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</row>
    <row r="498" spans="1:26" ht="14.25" customHeight="1" x14ac:dyDescent="0.2">
      <c r="A498" s="46"/>
      <c r="B498" s="140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</row>
    <row r="499" spans="1:26" ht="14.25" customHeight="1" x14ac:dyDescent="0.2">
      <c r="A499" s="46"/>
      <c r="B499" s="140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</row>
    <row r="500" spans="1:26" ht="14.25" customHeight="1" x14ac:dyDescent="0.2">
      <c r="A500" s="46"/>
      <c r="B500" s="140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</row>
    <row r="501" spans="1:26" ht="14.25" customHeight="1" x14ac:dyDescent="0.2">
      <c r="A501" s="46"/>
      <c r="B501" s="140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</row>
    <row r="502" spans="1:26" ht="14.25" customHeight="1" x14ac:dyDescent="0.2">
      <c r="A502" s="46"/>
      <c r="B502" s="140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</row>
    <row r="503" spans="1:26" ht="14.25" customHeight="1" x14ac:dyDescent="0.2">
      <c r="A503" s="46"/>
      <c r="B503" s="140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</row>
    <row r="504" spans="1:26" ht="14.25" customHeight="1" x14ac:dyDescent="0.2">
      <c r="A504" s="46"/>
      <c r="B504" s="140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</row>
    <row r="505" spans="1:26" ht="14.25" customHeight="1" x14ac:dyDescent="0.2">
      <c r="A505" s="46"/>
      <c r="B505" s="140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</row>
    <row r="506" spans="1:26" ht="14.25" customHeight="1" x14ac:dyDescent="0.2">
      <c r="A506" s="46"/>
      <c r="B506" s="140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</row>
    <row r="507" spans="1:26" ht="14.25" customHeight="1" x14ac:dyDescent="0.2">
      <c r="A507" s="46"/>
      <c r="B507" s="140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</row>
    <row r="508" spans="1:26" ht="14.25" customHeight="1" x14ac:dyDescent="0.2">
      <c r="A508" s="46"/>
      <c r="B508" s="140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</row>
    <row r="509" spans="1:26" ht="14.25" customHeight="1" x14ac:dyDescent="0.2">
      <c r="A509" s="46"/>
      <c r="B509" s="140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</row>
    <row r="510" spans="1:26" ht="14.25" customHeight="1" x14ac:dyDescent="0.2">
      <c r="A510" s="46"/>
      <c r="B510" s="140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</row>
    <row r="511" spans="1:26" ht="14.25" customHeight="1" x14ac:dyDescent="0.2">
      <c r="A511" s="46"/>
      <c r="B511" s="140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</row>
    <row r="512" spans="1:26" ht="14.25" customHeight="1" x14ac:dyDescent="0.2">
      <c r="A512" s="46"/>
      <c r="B512" s="140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</row>
    <row r="513" spans="1:26" ht="14.25" customHeight="1" x14ac:dyDescent="0.2">
      <c r="A513" s="46"/>
      <c r="B513" s="140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</row>
    <row r="514" spans="1:26" ht="14.25" customHeight="1" x14ac:dyDescent="0.2">
      <c r="A514" s="46"/>
      <c r="B514" s="140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</row>
    <row r="515" spans="1:26" ht="14.25" customHeight="1" x14ac:dyDescent="0.2">
      <c r="A515" s="46"/>
      <c r="B515" s="140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</row>
    <row r="516" spans="1:26" ht="14.25" customHeight="1" x14ac:dyDescent="0.2">
      <c r="A516" s="46"/>
      <c r="B516" s="140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</row>
    <row r="517" spans="1:26" ht="14.25" customHeight="1" x14ac:dyDescent="0.2">
      <c r="A517" s="46"/>
      <c r="B517" s="140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</row>
    <row r="518" spans="1:26" ht="14.25" customHeight="1" x14ac:dyDescent="0.2">
      <c r="A518" s="46"/>
      <c r="B518" s="140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</row>
    <row r="519" spans="1:26" ht="14.25" customHeight="1" x14ac:dyDescent="0.2">
      <c r="A519" s="46"/>
      <c r="B519" s="140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</row>
    <row r="520" spans="1:26" ht="14.25" customHeight="1" x14ac:dyDescent="0.2">
      <c r="A520" s="46"/>
      <c r="B520" s="140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</row>
    <row r="521" spans="1:26" ht="14.25" customHeight="1" x14ac:dyDescent="0.2">
      <c r="A521" s="46"/>
      <c r="B521" s="140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</row>
    <row r="522" spans="1:26" ht="14.25" customHeight="1" x14ac:dyDescent="0.2">
      <c r="A522" s="46"/>
      <c r="B522" s="140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</row>
    <row r="523" spans="1:26" ht="14.25" customHeight="1" x14ac:dyDescent="0.2">
      <c r="A523" s="46"/>
      <c r="B523" s="140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</row>
    <row r="524" spans="1:26" ht="14.25" customHeight="1" x14ac:dyDescent="0.2">
      <c r="A524" s="46"/>
      <c r="B524" s="140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</row>
    <row r="525" spans="1:26" ht="14.25" customHeight="1" x14ac:dyDescent="0.2">
      <c r="A525" s="46"/>
      <c r="B525" s="140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</row>
    <row r="526" spans="1:26" ht="14.25" customHeight="1" x14ac:dyDescent="0.2">
      <c r="A526" s="46"/>
      <c r="B526" s="140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</row>
    <row r="527" spans="1:26" ht="14.25" customHeight="1" x14ac:dyDescent="0.2">
      <c r="A527" s="46"/>
      <c r="B527" s="140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</row>
    <row r="528" spans="1:26" ht="14.25" customHeight="1" x14ac:dyDescent="0.2">
      <c r="A528" s="46"/>
      <c r="B528" s="140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</row>
    <row r="529" spans="1:26" ht="14.25" customHeight="1" x14ac:dyDescent="0.2">
      <c r="A529" s="46"/>
      <c r="B529" s="140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</row>
    <row r="530" spans="1:26" ht="14.25" customHeight="1" x14ac:dyDescent="0.2">
      <c r="A530" s="46"/>
      <c r="B530" s="140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</row>
    <row r="531" spans="1:26" ht="14.25" customHeight="1" x14ac:dyDescent="0.2">
      <c r="A531" s="46"/>
      <c r="B531" s="140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</row>
    <row r="532" spans="1:26" ht="14.25" customHeight="1" x14ac:dyDescent="0.2">
      <c r="A532" s="46"/>
      <c r="B532" s="140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</row>
    <row r="533" spans="1:26" ht="14.25" customHeight="1" x14ac:dyDescent="0.2">
      <c r="A533" s="46"/>
      <c r="B533" s="140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</row>
    <row r="534" spans="1:26" ht="14.25" customHeight="1" x14ac:dyDescent="0.2">
      <c r="A534" s="46"/>
      <c r="B534" s="140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</row>
    <row r="535" spans="1:26" ht="14.25" customHeight="1" x14ac:dyDescent="0.2">
      <c r="A535" s="46"/>
      <c r="B535" s="140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</row>
    <row r="536" spans="1:26" ht="14.25" customHeight="1" x14ac:dyDescent="0.2">
      <c r="A536" s="46"/>
      <c r="B536" s="140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</row>
    <row r="537" spans="1:26" ht="14.25" customHeight="1" x14ac:dyDescent="0.2">
      <c r="A537" s="46"/>
      <c r="B537" s="140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</row>
    <row r="538" spans="1:26" ht="14.25" customHeight="1" x14ac:dyDescent="0.2">
      <c r="A538" s="46"/>
      <c r="B538" s="140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</row>
    <row r="539" spans="1:26" ht="14.25" customHeight="1" x14ac:dyDescent="0.2">
      <c r="A539" s="46"/>
      <c r="B539" s="140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</row>
    <row r="540" spans="1:26" ht="14.25" customHeight="1" x14ac:dyDescent="0.2">
      <c r="A540" s="46"/>
      <c r="B540" s="140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</row>
    <row r="541" spans="1:26" ht="14.25" customHeight="1" x14ac:dyDescent="0.2">
      <c r="A541" s="46"/>
      <c r="B541" s="140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</row>
    <row r="542" spans="1:26" ht="14.25" customHeight="1" x14ac:dyDescent="0.2">
      <c r="A542" s="46"/>
      <c r="B542" s="140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</row>
    <row r="543" spans="1:26" ht="14.25" customHeight="1" x14ac:dyDescent="0.2">
      <c r="A543" s="46"/>
      <c r="B543" s="140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</row>
    <row r="544" spans="1:26" ht="14.25" customHeight="1" x14ac:dyDescent="0.2">
      <c r="A544" s="46"/>
      <c r="B544" s="140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</row>
    <row r="545" spans="1:26" ht="14.25" customHeight="1" x14ac:dyDescent="0.2">
      <c r="A545" s="46"/>
      <c r="B545" s="140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</row>
    <row r="546" spans="1:26" ht="14.25" customHeight="1" x14ac:dyDescent="0.2">
      <c r="A546" s="46"/>
      <c r="B546" s="140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</row>
    <row r="547" spans="1:26" ht="14.25" customHeight="1" x14ac:dyDescent="0.2">
      <c r="A547" s="46"/>
      <c r="B547" s="140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</row>
    <row r="548" spans="1:26" ht="14.25" customHeight="1" x14ac:dyDescent="0.2">
      <c r="A548" s="46"/>
      <c r="B548" s="140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</row>
    <row r="549" spans="1:26" ht="14.25" customHeight="1" x14ac:dyDescent="0.2">
      <c r="A549" s="46"/>
      <c r="B549" s="140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</row>
    <row r="550" spans="1:26" ht="14.25" customHeight="1" x14ac:dyDescent="0.2">
      <c r="A550" s="46"/>
      <c r="B550" s="140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</row>
    <row r="551" spans="1:26" ht="14.25" customHeight="1" x14ac:dyDescent="0.2">
      <c r="A551" s="46"/>
      <c r="B551" s="140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</row>
    <row r="552" spans="1:26" ht="14.25" customHeight="1" x14ac:dyDescent="0.2">
      <c r="A552" s="46"/>
      <c r="B552" s="140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</row>
    <row r="553" spans="1:26" ht="14.25" customHeight="1" x14ac:dyDescent="0.2">
      <c r="A553" s="46"/>
      <c r="B553" s="140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</row>
    <row r="554" spans="1:26" ht="14.25" customHeight="1" x14ac:dyDescent="0.2">
      <c r="A554" s="46"/>
      <c r="B554" s="140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</row>
    <row r="555" spans="1:26" ht="14.25" customHeight="1" x14ac:dyDescent="0.2">
      <c r="A555" s="46"/>
      <c r="B555" s="140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</row>
    <row r="556" spans="1:26" ht="14.25" customHeight="1" x14ac:dyDescent="0.2">
      <c r="A556" s="46"/>
      <c r="B556" s="140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</row>
    <row r="557" spans="1:26" ht="14.25" customHeight="1" x14ac:dyDescent="0.2">
      <c r="A557" s="46"/>
      <c r="B557" s="140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</row>
    <row r="558" spans="1:26" ht="14.25" customHeight="1" x14ac:dyDescent="0.2">
      <c r="A558" s="46"/>
      <c r="B558" s="140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</row>
    <row r="559" spans="1:26" ht="14.25" customHeight="1" x14ac:dyDescent="0.2">
      <c r="A559" s="46"/>
      <c r="B559" s="140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</row>
    <row r="560" spans="1:26" ht="14.25" customHeight="1" x14ac:dyDescent="0.2">
      <c r="A560" s="46"/>
      <c r="B560" s="140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</row>
    <row r="561" spans="1:26" ht="14.25" customHeight="1" x14ac:dyDescent="0.2">
      <c r="A561" s="46"/>
      <c r="B561" s="140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</row>
    <row r="562" spans="1:26" ht="14.25" customHeight="1" x14ac:dyDescent="0.2">
      <c r="A562" s="46"/>
      <c r="B562" s="140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</row>
    <row r="563" spans="1:26" ht="14.25" customHeight="1" x14ac:dyDescent="0.2">
      <c r="A563" s="46"/>
      <c r="B563" s="140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</row>
    <row r="564" spans="1:26" ht="14.25" customHeight="1" x14ac:dyDescent="0.2">
      <c r="A564" s="46"/>
      <c r="B564" s="140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</row>
    <row r="565" spans="1:26" ht="14.25" customHeight="1" x14ac:dyDescent="0.2">
      <c r="A565" s="46"/>
      <c r="B565" s="140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</row>
    <row r="566" spans="1:26" ht="14.25" customHeight="1" x14ac:dyDescent="0.2">
      <c r="A566" s="46"/>
      <c r="B566" s="140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</row>
    <row r="567" spans="1:26" ht="14.25" customHeight="1" x14ac:dyDescent="0.2">
      <c r="A567" s="46"/>
      <c r="B567" s="140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</row>
    <row r="568" spans="1:26" ht="14.25" customHeight="1" x14ac:dyDescent="0.2">
      <c r="A568" s="46"/>
      <c r="B568" s="140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</row>
    <row r="569" spans="1:26" ht="14.25" customHeight="1" x14ac:dyDescent="0.2">
      <c r="A569" s="46"/>
      <c r="B569" s="140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</row>
    <row r="570" spans="1:26" ht="14.25" customHeight="1" x14ac:dyDescent="0.2">
      <c r="A570" s="46"/>
      <c r="B570" s="140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</row>
    <row r="571" spans="1:26" ht="14.25" customHeight="1" x14ac:dyDescent="0.2">
      <c r="A571" s="46"/>
      <c r="B571" s="140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</row>
    <row r="572" spans="1:26" ht="14.25" customHeight="1" x14ac:dyDescent="0.2">
      <c r="A572" s="46"/>
      <c r="B572" s="140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</row>
    <row r="573" spans="1:26" ht="14.25" customHeight="1" x14ac:dyDescent="0.2">
      <c r="A573" s="46"/>
      <c r="B573" s="140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</row>
    <row r="574" spans="1:26" ht="14.25" customHeight="1" x14ac:dyDescent="0.2">
      <c r="A574" s="46"/>
      <c r="B574" s="140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</row>
    <row r="575" spans="1:26" ht="14.25" customHeight="1" x14ac:dyDescent="0.2">
      <c r="A575" s="46"/>
      <c r="B575" s="140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</row>
    <row r="576" spans="1:26" ht="14.25" customHeight="1" x14ac:dyDescent="0.2">
      <c r="A576" s="46"/>
      <c r="B576" s="140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</row>
    <row r="577" spans="1:26" ht="14.25" customHeight="1" x14ac:dyDescent="0.2">
      <c r="A577" s="46"/>
      <c r="B577" s="140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</row>
    <row r="578" spans="1:26" ht="14.25" customHeight="1" x14ac:dyDescent="0.2">
      <c r="A578" s="46"/>
      <c r="B578" s="140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</row>
    <row r="579" spans="1:26" ht="14.25" customHeight="1" x14ac:dyDescent="0.2">
      <c r="A579" s="46"/>
      <c r="B579" s="140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</row>
    <row r="580" spans="1:26" ht="14.25" customHeight="1" x14ac:dyDescent="0.2">
      <c r="A580" s="46"/>
      <c r="B580" s="140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</row>
    <row r="581" spans="1:26" ht="14.25" customHeight="1" x14ac:dyDescent="0.2">
      <c r="A581" s="46"/>
      <c r="B581" s="140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</row>
    <row r="582" spans="1:26" ht="14.25" customHeight="1" x14ac:dyDescent="0.2">
      <c r="A582" s="46"/>
      <c r="B582" s="140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</row>
    <row r="583" spans="1:26" ht="14.25" customHeight="1" x14ac:dyDescent="0.2">
      <c r="A583" s="46"/>
      <c r="B583" s="140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</row>
    <row r="584" spans="1:26" ht="14.25" customHeight="1" x14ac:dyDescent="0.2">
      <c r="A584" s="46"/>
      <c r="B584" s="140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</row>
    <row r="585" spans="1:26" ht="14.25" customHeight="1" x14ac:dyDescent="0.2">
      <c r="A585" s="46"/>
      <c r="B585" s="140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</row>
    <row r="586" spans="1:26" ht="14.25" customHeight="1" x14ac:dyDescent="0.2">
      <c r="A586" s="46"/>
      <c r="B586" s="140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</row>
    <row r="587" spans="1:26" ht="14.25" customHeight="1" x14ac:dyDescent="0.2">
      <c r="A587" s="46"/>
      <c r="B587" s="140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</row>
    <row r="588" spans="1:26" ht="14.25" customHeight="1" x14ac:dyDescent="0.2">
      <c r="A588" s="46"/>
      <c r="B588" s="140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</row>
    <row r="589" spans="1:26" ht="14.25" customHeight="1" x14ac:dyDescent="0.2">
      <c r="A589" s="46"/>
      <c r="B589" s="140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</row>
    <row r="590" spans="1:26" ht="14.25" customHeight="1" x14ac:dyDescent="0.2">
      <c r="A590" s="46"/>
      <c r="B590" s="140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</row>
    <row r="591" spans="1:26" ht="14.25" customHeight="1" x14ac:dyDescent="0.2">
      <c r="A591" s="46"/>
      <c r="B591" s="140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</row>
    <row r="592" spans="1:26" ht="14.25" customHeight="1" x14ac:dyDescent="0.2">
      <c r="A592" s="46"/>
      <c r="B592" s="140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</row>
    <row r="593" spans="1:26" ht="14.25" customHeight="1" x14ac:dyDescent="0.2">
      <c r="A593" s="46"/>
      <c r="B593" s="140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</row>
    <row r="594" spans="1:26" ht="14.25" customHeight="1" x14ac:dyDescent="0.2">
      <c r="A594" s="46"/>
      <c r="B594" s="140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</row>
    <row r="595" spans="1:26" ht="14.25" customHeight="1" x14ac:dyDescent="0.2">
      <c r="A595" s="46"/>
      <c r="B595" s="140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</row>
    <row r="596" spans="1:26" ht="14.25" customHeight="1" x14ac:dyDescent="0.2">
      <c r="A596" s="46"/>
      <c r="B596" s="140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</row>
    <row r="597" spans="1:26" ht="14.25" customHeight="1" x14ac:dyDescent="0.2">
      <c r="A597" s="46"/>
      <c r="B597" s="140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</row>
    <row r="598" spans="1:26" ht="14.25" customHeight="1" x14ac:dyDescent="0.2">
      <c r="A598" s="46"/>
      <c r="B598" s="140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</row>
    <row r="599" spans="1:26" ht="14.25" customHeight="1" x14ac:dyDescent="0.2">
      <c r="A599" s="46"/>
      <c r="B599" s="140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</row>
    <row r="600" spans="1:26" ht="14.25" customHeight="1" x14ac:dyDescent="0.2">
      <c r="A600" s="46"/>
      <c r="B600" s="140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</row>
    <row r="601" spans="1:26" ht="14.25" customHeight="1" x14ac:dyDescent="0.2">
      <c r="A601" s="46"/>
      <c r="B601" s="140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</row>
    <row r="602" spans="1:26" ht="14.25" customHeight="1" x14ac:dyDescent="0.2">
      <c r="A602" s="46"/>
      <c r="B602" s="140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</row>
    <row r="603" spans="1:26" ht="14.25" customHeight="1" x14ac:dyDescent="0.2">
      <c r="A603" s="46"/>
      <c r="B603" s="140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</row>
    <row r="604" spans="1:26" ht="14.25" customHeight="1" x14ac:dyDescent="0.2">
      <c r="A604" s="46"/>
      <c r="B604" s="140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</row>
    <row r="605" spans="1:26" ht="14.25" customHeight="1" x14ac:dyDescent="0.2">
      <c r="A605" s="46"/>
      <c r="B605" s="140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</row>
    <row r="606" spans="1:26" ht="14.25" customHeight="1" x14ac:dyDescent="0.2">
      <c r="A606" s="46"/>
      <c r="B606" s="140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</row>
    <row r="607" spans="1:26" ht="14.25" customHeight="1" x14ac:dyDescent="0.2">
      <c r="A607" s="46"/>
      <c r="B607" s="140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</row>
    <row r="608" spans="1:26" ht="14.25" customHeight="1" x14ac:dyDescent="0.2">
      <c r="A608" s="46"/>
      <c r="B608" s="140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</row>
    <row r="609" spans="1:26" ht="14.25" customHeight="1" x14ac:dyDescent="0.2">
      <c r="A609" s="46"/>
      <c r="B609" s="140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</row>
    <row r="610" spans="1:26" ht="14.25" customHeight="1" x14ac:dyDescent="0.2">
      <c r="A610" s="46"/>
      <c r="B610" s="140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</row>
    <row r="611" spans="1:26" ht="14.25" customHeight="1" x14ac:dyDescent="0.2">
      <c r="A611" s="46"/>
      <c r="B611" s="140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</row>
    <row r="612" spans="1:26" ht="14.25" customHeight="1" x14ac:dyDescent="0.2">
      <c r="A612" s="46"/>
      <c r="B612" s="140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</row>
    <row r="613" spans="1:26" ht="14.25" customHeight="1" x14ac:dyDescent="0.2">
      <c r="A613" s="46"/>
      <c r="B613" s="140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</row>
    <row r="614" spans="1:26" ht="14.25" customHeight="1" x14ac:dyDescent="0.2">
      <c r="A614" s="46"/>
      <c r="B614" s="140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</row>
    <row r="615" spans="1:26" ht="14.25" customHeight="1" x14ac:dyDescent="0.2">
      <c r="A615" s="46"/>
      <c r="B615" s="140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</row>
    <row r="616" spans="1:26" ht="14.25" customHeight="1" x14ac:dyDescent="0.2">
      <c r="A616" s="46"/>
      <c r="B616" s="140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</row>
    <row r="617" spans="1:26" ht="14.25" customHeight="1" x14ac:dyDescent="0.2">
      <c r="A617" s="46"/>
      <c r="B617" s="140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</row>
    <row r="618" spans="1:26" ht="14.25" customHeight="1" x14ac:dyDescent="0.2">
      <c r="A618" s="46"/>
      <c r="B618" s="140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</row>
    <row r="619" spans="1:26" ht="14.25" customHeight="1" x14ac:dyDescent="0.2">
      <c r="A619" s="46"/>
      <c r="B619" s="140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</row>
    <row r="620" spans="1:26" ht="14.25" customHeight="1" x14ac:dyDescent="0.2">
      <c r="A620" s="46"/>
      <c r="B620" s="140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</row>
    <row r="621" spans="1:26" ht="14.25" customHeight="1" x14ac:dyDescent="0.2">
      <c r="A621" s="46"/>
      <c r="B621" s="140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</row>
    <row r="622" spans="1:26" ht="14.25" customHeight="1" x14ac:dyDescent="0.2">
      <c r="A622" s="46"/>
      <c r="B622" s="140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</row>
    <row r="623" spans="1:26" ht="14.25" customHeight="1" x14ac:dyDescent="0.2">
      <c r="A623" s="46"/>
      <c r="B623" s="140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</row>
    <row r="624" spans="1:26" ht="14.25" customHeight="1" x14ac:dyDescent="0.2">
      <c r="A624" s="46"/>
      <c r="B624" s="140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</row>
    <row r="625" spans="1:26" ht="14.25" customHeight="1" x14ac:dyDescent="0.2">
      <c r="A625" s="46"/>
      <c r="B625" s="140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</row>
    <row r="626" spans="1:26" ht="14.25" customHeight="1" x14ac:dyDescent="0.2">
      <c r="A626" s="46"/>
      <c r="B626" s="140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</row>
    <row r="627" spans="1:26" ht="14.25" customHeight="1" x14ac:dyDescent="0.2">
      <c r="A627" s="46"/>
      <c r="B627" s="140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</row>
    <row r="628" spans="1:26" ht="14.25" customHeight="1" x14ac:dyDescent="0.2">
      <c r="A628" s="46"/>
      <c r="B628" s="140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</row>
    <row r="629" spans="1:26" ht="14.25" customHeight="1" x14ac:dyDescent="0.2">
      <c r="A629" s="46"/>
      <c r="B629" s="140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</row>
    <row r="630" spans="1:26" ht="14.25" customHeight="1" x14ac:dyDescent="0.2">
      <c r="A630" s="46"/>
      <c r="B630" s="140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</row>
    <row r="631" spans="1:26" ht="14.25" customHeight="1" x14ac:dyDescent="0.2">
      <c r="A631" s="46"/>
      <c r="B631" s="140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</row>
    <row r="632" spans="1:26" ht="14.25" customHeight="1" x14ac:dyDescent="0.2">
      <c r="A632" s="46"/>
      <c r="B632" s="140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</row>
    <row r="633" spans="1:26" ht="14.25" customHeight="1" x14ac:dyDescent="0.2">
      <c r="A633" s="46"/>
      <c r="B633" s="140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</row>
    <row r="634" spans="1:26" ht="14.25" customHeight="1" x14ac:dyDescent="0.2">
      <c r="A634" s="46"/>
      <c r="B634" s="140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</row>
    <row r="635" spans="1:26" ht="14.25" customHeight="1" x14ac:dyDescent="0.2">
      <c r="A635" s="46"/>
      <c r="B635" s="140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</row>
    <row r="636" spans="1:26" ht="14.25" customHeight="1" x14ac:dyDescent="0.2">
      <c r="A636" s="46"/>
      <c r="B636" s="140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</row>
    <row r="637" spans="1:26" ht="14.25" customHeight="1" x14ac:dyDescent="0.2">
      <c r="A637" s="46"/>
      <c r="B637" s="140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</row>
    <row r="638" spans="1:26" ht="14.25" customHeight="1" x14ac:dyDescent="0.2">
      <c r="A638" s="46"/>
      <c r="B638" s="140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</row>
    <row r="639" spans="1:26" ht="14.25" customHeight="1" x14ac:dyDescent="0.2">
      <c r="A639" s="46"/>
      <c r="B639" s="140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</row>
    <row r="640" spans="1:26" ht="14.25" customHeight="1" x14ac:dyDescent="0.2">
      <c r="A640" s="46"/>
      <c r="B640" s="140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</row>
    <row r="641" spans="1:26" ht="14.25" customHeight="1" x14ac:dyDescent="0.2">
      <c r="A641" s="46"/>
      <c r="B641" s="140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</row>
    <row r="642" spans="1:26" ht="14.25" customHeight="1" x14ac:dyDescent="0.2">
      <c r="A642" s="46"/>
      <c r="B642" s="140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</row>
    <row r="643" spans="1:26" ht="14.25" customHeight="1" x14ac:dyDescent="0.2">
      <c r="A643" s="46"/>
      <c r="B643" s="140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</row>
    <row r="644" spans="1:26" ht="14.25" customHeight="1" x14ac:dyDescent="0.2">
      <c r="A644" s="46"/>
      <c r="B644" s="140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</row>
    <row r="645" spans="1:26" ht="14.25" customHeight="1" x14ac:dyDescent="0.2">
      <c r="A645" s="46"/>
      <c r="B645" s="140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</row>
    <row r="646" spans="1:26" ht="14.25" customHeight="1" x14ac:dyDescent="0.2">
      <c r="A646" s="46"/>
      <c r="B646" s="140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</row>
    <row r="647" spans="1:26" ht="14.25" customHeight="1" x14ac:dyDescent="0.2">
      <c r="A647" s="46"/>
      <c r="B647" s="140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</row>
    <row r="648" spans="1:26" ht="14.25" customHeight="1" x14ac:dyDescent="0.2">
      <c r="A648" s="46"/>
      <c r="B648" s="140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</row>
    <row r="649" spans="1:26" ht="14.25" customHeight="1" x14ac:dyDescent="0.2">
      <c r="A649" s="46"/>
      <c r="B649" s="140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</row>
    <row r="650" spans="1:26" ht="14.25" customHeight="1" x14ac:dyDescent="0.2">
      <c r="A650" s="46"/>
      <c r="B650" s="140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</row>
    <row r="651" spans="1:26" ht="14.25" customHeight="1" x14ac:dyDescent="0.2">
      <c r="A651" s="46"/>
      <c r="B651" s="140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</row>
    <row r="652" spans="1:26" ht="14.25" customHeight="1" x14ac:dyDescent="0.2">
      <c r="A652" s="46"/>
      <c r="B652" s="140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</row>
    <row r="653" spans="1:26" ht="14.25" customHeight="1" x14ac:dyDescent="0.2">
      <c r="A653" s="46"/>
      <c r="B653" s="140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</row>
    <row r="654" spans="1:26" ht="14.25" customHeight="1" x14ac:dyDescent="0.2">
      <c r="A654" s="46"/>
      <c r="B654" s="140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</row>
    <row r="655" spans="1:26" ht="14.25" customHeight="1" x14ac:dyDescent="0.2">
      <c r="A655" s="46"/>
      <c r="B655" s="140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</row>
    <row r="656" spans="1:26" ht="14.25" customHeight="1" x14ac:dyDescent="0.2">
      <c r="A656" s="46"/>
      <c r="B656" s="140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</row>
    <row r="657" spans="1:26" ht="14.25" customHeight="1" x14ac:dyDescent="0.2">
      <c r="A657" s="46"/>
      <c r="B657" s="140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</row>
    <row r="658" spans="1:26" ht="14.25" customHeight="1" x14ac:dyDescent="0.2">
      <c r="A658" s="46"/>
      <c r="B658" s="140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</row>
    <row r="659" spans="1:26" ht="14.25" customHeight="1" x14ac:dyDescent="0.2">
      <c r="A659" s="46"/>
      <c r="B659" s="140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</row>
    <row r="660" spans="1:26" ht="14.25" customHeight="1" x14ac:dyDescent="0.2">
      <c r="A660" s="46"/>
      <c r="B660" s="140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</row>
    <row r="661" spans="1:26" ht="14.25" customHeight="1" x14ac:dyDescent="0.2">
      <c r="A661" s="46"/>
      <c r="B661" s="140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</row>
    <row r="662" spans="1:26" ht="14.25" customHeight="1" x14ac:dyDescent="0.2">
      <c r="A662" s="46"/>
      <c r="B662" s="140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</row>
    <row r="663" spans="1:26" ht="14.25" customHeight="1" x14ac:dyDescent="0.2">
      <c r="A663" s="46"/>
      <c r="B663" s="140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</row>
    <row r="664" spans="1:26" ht="14.25" customHeight="1" x14ac:dyDescent="0.2">
      <c r="A664" s="46"/>
      <c r="B664" s="140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</row>
    <row r="665" spans="1:26" ht="14.25" customHeight="1" x14ac:dyDescent="0.2">
      <c r="A665" s="46"/>
      <c r="B665" s="140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</row>
    <row r="666" spans="1:26" ht="14.25" customHeight="1" x14ac:dyDescent="0.2">
      <c r="A666" s="46"/>
      <c r="B666" s="140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</row>
    <row r="667" spans="1:26" ht="14.25" customHeight="1" x14ac:dyDescent="0.2">
      <c r="A667" s="46"/>
      <c r="B667" s="140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</row>
    <row r="668" spans="1:26" ht="14.25" customHeight="1" x14ac:dyDescent="0.2">
      <c r="A668" s="46"/>
      <c r="B668" s="140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</row>
    <row r="669" spans="1:26" ht="14.25" customHeight="1" x14ac:dyDescent="0.2">
      <c r="A669" s="46"/>
      <c r="B669" s="140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</row>
    <row r="670" spans="1:26" ht="14.25" customHeight="1" x14ac:dyDescent="0.2">
      <c r="A670" s="46"/>
      <c r="B670" s="140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</row>
    <row r="671" spans="1:26" ht="14.25" customHeight="1" x14ac:dyDescent="0.2">
      <c r="A671" s="46"/>
      <c r="B671" s="140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</row>
    <row r="672" spans="1:26" ht="14.25" customHeight="1" x14ac:dyDescent="0.2">
      <c r="A672" s="46"/>
      <c r="B672" s="140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</row>
    <row r="673" spans="1:26" ht="14.25" customHeight="1" x14ac:dyDescent="0.2">
      <c r="A673" s="46"/>
      <c r="B673" s="140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</row>
    <row r="674" spans="1:26" ht="14.25" customHeight="1" x14ac:dyDescent="0.2">
      <c r="A674" s="46"/>
      <c r="B674" s="140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</row>
    <row r="675" spans="1:26" ht="14.25" customHeight="1" x14ac:dyDescent="0.2">
      <c r="A675" s="46"/>
      <c r="B675" s="140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</row>
    <row r="676" spans="1:26" ht="14.25" customHeight="1" x14ac:dyDescent="0.2">
      <c r="A676" s="46"/>
      <c r="B676" s="140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</row>
    <row r="677" spans="1:26" ht="14.25" customHeight="1" x14ac:dyDescent="0.2">
      <c r="A677" s="46"/>
      <c r="B677" s="140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</row>
    <row r="678" spans="1:26" ht="14.25" customHeight="1" x14ac:dyDescent="0.2">
      <c r="A678" s="46"/>
      <c r="B678" s="140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</row>
    <row r="679" spans="1:26" ht="14.25" customHeight="1" x14ac:dyDescent="0.2">
      <c r="A679" s="46"/>
      <c r="B679" s="140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</row>
    <row r="680" spans="1:26" ht="14.25" customHeight="1" x14ac:dyDescent="0.2">
      <c r="A680" s="46"/>
      <c r="B680" s="140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</row>
    <row r="681" spans="1:26" ht="14.25" customHeight="1" x14ac:dyDescent="0.2">
      <c r="A681" s="46"/>
      <c r="B681" s="140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</row>
    <row r="682" spans="1:26" ht="14.25" customHeight="1" x14ac:dyDescent="0.2">
      <c r="A682" s="46"/>
      <c r="B682" s="140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</row>
    <row r="683" spans="1:26" ht="14.25" customHeight="1" x14ac:dyDescent="0.2">
      <c r="A683" s="46"/>
      <c r="B683" s="140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</row>
    <row r="684" spans="1:26" ht="14.25" customHeight="1" x14ac:dyDescent="0.2">
      <c r="A684" s="46"/>
      <c r="B684" s="140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</row>
    <row r="685" spans="1:26" ht="14.25" customHeight="1" x14ac:dyDescent="0.2">
      <c r="A685" s="46"/>
      <c r="B685" s="140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</row>
    <row r="686" spans="1:26" ht="14.25" customHeight="1" x14ac:dyDescent="0.2">
      <c r="A686" s="46"/>
      <c r="B686" s="140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</row>
    <row r="687" spans="1:26" ht="14.25" customHeight="1" x14ac:dyDescent="0.2">
      <c r="A687" s="46"/>
      <c r="B687" s="140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</row>
    <row r="688" spans="1:26" ht="14.25" customHeight="1" x14ac:dyDescent="0.2">
      <c r="A688" s="46"/>
      <c r="B688" s="140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</row>
    <row r="689" spans="1:26" ht="14.25" customHeight="1" x14ac:dyDescent="0.2">
      <c r="A689" s="46"/>
      <c r="B689" s="140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</row>
    <row r="690" spans="1:26" ht="14.25" customHeight="1" x14ac:dyDescent="0.2">
      <c r="A690" s="46"/>
      <c r="B690" s="140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</row>
    <row r="691" spans="1:26" ht="14.25" customHeight="1" x14ac:dyDescent="0.2">
      <c r="A691" s="46"/>
      <c r="B691" s="140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</row>
    <row r="692" spans="1:26" ht="14.25" customHeight="1" x14ac:dyDescent="0.2">
      <c r="A692" s="46"/>
      <c r="B692" s="140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</row>
    <row r="693" spans="1:26" ht="14.25" customHeight="1" x14ac:dyDescent="0.2">
      <c r="A693" s="46"/>
      <c r="B693" s="140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</row>
    <row r="694" spans="1:26" ht="14.25" customHeight="1" x14ac:dyDescent="0.2">
      <c r="A694" s="46"/>
      <c r="B694" s="140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</row>
    <row r="695" spans="1:26" ht="14.25" customHeight="1" x14ac:dyDescent="0.2">
      <c r="A695" s="46"/>
      <c r="B695" s="140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</row>
    <row r="696" spans="1:26" ht="14.25" customHeight="1" x14ac:dyDescent="0.2">
      <c r="A696" s="46"/>
      <c r="B696" s="140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</row>
    <row r="697" spans="1:26" ht="14.25" customHeight="1" x14ac:dyDescent="0.2">
      <c r="A697" s="46"/>
      <c r="B697" s="140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</row>
    <row r="698" spans="1:26" ht="14.25" customHeight="1" x14ac:dyDescent="0.2">
      <c r="A698" s="46"/>
      <c r="B698" s="140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</row>
    <row r="699" spans="1:26" ht="14.25" customHeight="1" x14ac:dyDescent="0.2">
      <c r="A699" s="46"/>
      <c r="B699" s="140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</row>
    <row r="700" spans="1:26" ht="14.25" customHeight="1" x14ac:dyDescent="0.2">
      <c r="A700" s="46"/>
      <c r="B700" s="140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</row>
    <row r="701" spans="1:26" ht="14.25" customHeight="1" x14ac:dyDescent="0.2">
      <c r="A701" s="46"/>
      <c r="B701" s="140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</row>
    <row r="702" spans="1:26" ht="14.25" customHeight="1" x14ac:dyDescent="0.2">
      <c r="A702" s="46"/>
      <c r="B702" s="140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</row>
    <row r="703" spans="1:26" ht="14.25" customHeight="1" x14ac:dyDescent="0.2">
      <c r="A703" s="46"/>
      <c r="B703" s="140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</row>
    <row r="704" spans="1:26" ht="14.25" customHeight="1" x14ac:dyDescent="0.2">
      <c r="A704" s="46"/>
      <c r="B704" s="140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</row>
    <row r="705" spans="1:26" ht="14.25" customHeight="1" x14ac:dyDescent="0.2">
      <c r="A705" s="46"/>
      <c r="B705" s="140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</row>
    <row r="706" spans="1:26" ht="14.25" customHeight="1" x14ac:dyDescent="0.2">
      <c r="A706" s="46"/>
      <c r="B706" s="140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</row>
    <row r="707" spans="1:26" ht="14.25" customHeight="1" x14ac:dyDescent="0.2">
      <c r="A707" s="46"/>
      <c r="B707" s="140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</row>
    <row r="708" spans="1:26" ht="14.25" customHeight="1" x14ac:dyDescent="0.2">
      <c r="A708" s="46"/>
      <c r="B708" s="140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</row>
    <row r="709" spans="1:26" ht="14.25" customHeight="1" x14ac:dyDescent="0.2">
      <c r="A709" s="46"/>
      <c r="B709" s="140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</row>
    <row r="710" spans="1:26" ht="14.25" customHeight="1" x14ac:dyDescent="0.2">
      <c r="A710" s="46"/>
      <c r="B710" s="140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</row>
    <row r="711" spans="1:26" ht="14.25" customHeight="1" x14ac:dyDescent="0.2">
      <c r="A711" s="46"/>
      <c r="B711" s="140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</row>
    <row r="712" spans="1:26" ht="14.25" customHeight="1" x14ac:dyDescent="0.2">
      <c r="A712" s="46"/>
      <c r="B712" s="140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</row>
    <row r="713" spans="1:26" ht="14.25" customHeight="1" x14ac:dyDescent="0.2">
      <c r="A713" s="46"/>
      <c r="B713" s="140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</row>
    <row r="714" spans="1:26" ht="14.25" customHeight="1" x14ac:dyDescent="0.2">
      <c r="A714" s="46"/>
      <c r="B714" s="140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</row>
    <row r="715" spans="1:26" ht="14.25" customHeight="1" x14ac:dyDescent="0.2">
      <c r="A715" s="46"/>
      <c r="B715" s="140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</row>
    <row r="716" spans="1:26" ht="14.25" customHeight="1" x14ac:dyDescent="0.2">
      <c r="A716" s="46"/>
      <c r="B716" s="140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</row>
    <row r="717" spans="1:26" ht="14.25" customHeight="1" x14ac:dyDescent="0.2">
      <c r="A717" s="46"/>
      <c r="B717" s="140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</row>
    <row r="718" spans="1:26" ht="14.25" customHeight="1" x14ac:dyDescent="0.2">
      <c r="A718" s="46"/>
      <c r="B718" s="140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</row>
    <row r="719" spans="1:26" ht="14.25" customHeight="1" x14ac:dyDescent="0.2">
      <c r="A719" s="46"/>
      <c r="B719" s="140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</row>
    <row r="720" spans="1:26" ht="14.25" customHeight="1" x14ac:dyDescent="0.2">
      <c r="A720" s="46"/>
      <c r="B720" s="140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</row>
    <row r="721" spans="1:26" ht="14.25" customHeight="1" x14ac:dyDescent="0.2">
      <c r="A721" s="46"/>
      <c r="B721" s="140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</row>
    <row r="722" spans="1:26" ht="14.25" customHeight="1" x14ac:dyDescent="0.2">
      <c r="A722" s="46"/>
      <c r="B722" s="140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</row>
    <row r="723" spans="1:26" ht="14.25" customHeight="1" x14ac:dyDescent="0.2">
      <c r="A723" s="46"/>
      <c r="B723" s="140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</row>
    <row r="724" spans="1:26" ht="14.25" customHeight="1" x14ac:dyDescent="0.2">
      <c r="A724" s="46"/>
      <c r="B724" s="140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</row>
    <row r="725" spans="1:26" ht="14.25" customHeight="1" x14ac:dyDescent="0.2">
      <c r="A725" s="46"/>
      <c r="B725" s="140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</row>
    <row r="726" spans="1:26" ht="14.25" customHeight="1" x14ac:dyDescent="0.2">
      <c r="A726" s="46"/>
      <c r="B726" s="140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</row>
    <row r="727" spans="1:26" ht="14.25" customHeight="1" x14ac:dyDescent="0.2">
      <c r="A727" s="46"/>
      <c r="B727" s="140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</row>
    <row r="728" spans="1:26" ht="14.25" customHeight="1" x14ac:dyDescent="0.2">
      <c r="A728" s="46"/>
      <c r="B728" s="140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</row>
    <row r="729" spans="1:26" ht="14.25" customHeight="1" x14ac:dyDescent="0.2">
      <c r="A729" s="46"/>
      <c r="B729" s="140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</row>
    <row r="730" spans="1:26" ht="14.25" customHeight="1" x14ac:dyDescent="0.2">
      <c r="A730" s="46"/>
      <c r="B730" s="140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</row>
    <row r="731" spans="1:26" ht="14.25" customHeight="1" x14ac:dyDescent="0.2">
      <c r="A731" s="46"/>
      <c r="B731" s="140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</row>
    <row r="732" spans="1:26" ht="14.25" customHeight="1" x14ac:dyDescent="0.2">
      <c r="A732" s="46"/>
      <c r="B732" s="140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</row>
    <row r="733" spans="1:26" ht="14.25" customHeight="1" x14ac:dyDescent="0.2">
      <c r="A733" s="46"/>
      <c r="B733" s="140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</row>
    <row r="734" spans="1:26" ht="14.25" customHeight="1" x14ac:dyDescent="0.2">
      <c r="A734" s="46"/>
      <c r="B734" s="140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</row>
    <row r="735" spans="1:26" ht="14.25" customHeight="1" x14ac:dyDescent="0.2">
      <c r="A735" s="46"/>
      <c r="B735" s="140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</row>
    <row r="736" spans="1:26" ht="14.25" customHeight="1" x14ac:dyDescent="0.2">
      <c r="A736" s="46"/>
      <c r="B736" s="140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</row>
    <row r="737" spans="1:26" ht="14.25" customHeight="1" x14ac:dyDescent="0.2">
      <c r="A737" s="46"/>
      <c r="B737" s="140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</row>
    <row r="738" spans="1:26" ht="14.25" customHeight="1" x14ac:dyDescent="0.2">
      <c r="A738" s="46"/>
      <c r="B738" s="140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</row>
    <row r="739" spans="1:26" ht="14.25" customHeight="1" x14ac:dyDescent="0.2">
      <c r="A739" s="46"/>
      <c r="B739" s="140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</row>
    <row r="740" spans="1:26" ht="14.25" customHeight="1" x14ac:dyDescent="0.2">
      <c r="A740" s="46"/>
      <c r="B740" s="140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</row>
    <row r="741" spans="1:26" ht="14.25" customHeight="1" x14ac:dyDescent="0.2">
      <c r="A741" s="46"/>
      <c r="B741" s="140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</row>
    <row r="742" spans="1:26" ht="14.25" customHeight="1" x14ac:dyDescent="0.2">
      <c r="A742" s="46"/>
      <c r="B742" s="140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</row>
    <row r="743" spans="1:26" ht="14.25" customHeight="1" x14ac:dyDescent="0.2">
      <c r="A743" s="46"/>
      <c r="B743" s="140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</row>
    <row r="744" spans="1:26" ht="14.25" customHeight="1" x14ac:dyDescent="0.2">
      <c r="A744" s="46"/>
      <c r="B744" s="140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</row>
    <row r="745" spans="1:26" ht="14.25" customHeight="1" x14ac:dyDescent="0.2">
      <c r="A745" s="46"/>
      <c r="B745" s="140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</row>
    <row r="746" spans="1:26" ht="14.25" customHeight="1" x14ac:dyDescent="0.2">
      <c r="A746" s="46"/>
      <c r="B746" s="140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</row>
    <row r="747" spans="1:26" ht="14.25" customHeight="1" x14ac:dyDescent="0.2">
      <c r="A747" s="46"/>
      <c r="B747" s="140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</row>
    <row r="748" spans="1:26" ht="14.25" customHeight="1" x14ac:dyDescent="0.2">
      <c r="A748" s="46"/>
      <c r="B748" s="140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</row>
    <row r="749" spans="1:26" ht="14.25" customHeight="1" x14ac:dyDescent="0.2">
      <c r="A749" s="46"/>
      <c r="B749" s="140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</row>
    <row r="750" spans="1:26" ht="14.25" customHeight="1" x14ac:dyDescent="0.2">
      <c r="A750" s="46"/>
      <c r="B750" s="140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</row>
    <row r="751" spans="1:26" ht="14.25" customHeight="1" x14ac:dyDescent="0.2">
      <c r="A751" s="46"/>
      <c r="B751" s="140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</row>
    <row r="752" spans="1:26" ht="14.25" customHeight="1" x14ac:dyDescent="0.2">
      <c r="A752" s="46"/>
      <c r="B752" s="140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</row>
    <row r="753" spans="1:26" ht="14.25" customHeight="1" x14ac:dyDescent="0.2">
      <c r="A753" s="46"/>
      <c r="B753" s="140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</row>
    <row r="754" spans="1:26" ht="14.25" customHeight="1" x14ac:dyDescent="0.2">
      <c r="A754" s="46"/>
      <c r="B754" s="140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</row>
    <row r="755" spans="1:26" ht="14.25" customHeight="1" x14ac:dyDescent="0.2">
      <c r="A755" s="46"/>
      <c r="B755" s="140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</row>
    <row r="756" spans="1:26" ht="14.25" customHeight="1" x14ac:dyDescent="0.2">
      <c r="A756" s="46"/>
      <c r="B756" s="140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</row>
    <row r="757" spans="1:26" ht="14.25" customHeight="1" x14ac:dyDescent="0.2">
      <c r="A757" s="46"/>
      <c r="B757" s="140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</row>
    <row r="758" spans="1:26" ht="14.25" customHeight="1" x14ac:dyDescent="0.2">
      <c r="A758" s="46"/>
      <c r="B758" s="140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</row>
    <row r="759" spans="1:26" ht="14.25" customHeight="1" x14ac:dyDescent="0.2">
      <c r="A759" s="46"/>
      <c r="B759" s="140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</row>
    <row r="760" spans="1:26" ht="14.25" customHeight="1" x14ac:dyDescent="0.2">
      <c r="A760" s="46"/>
      <c r="B760" s="140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</row>
    <row r="761" spans="1:26" ht="14.25" customHeight="1" x14ac:dyDescent="0.2">
      <c r="A761" s="46"/>
      <c r="B761" s="140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</row>
    <row r="762" spans="1:26" ht="14.25" customHeight="1" x14ac:dyDescent="0.2">
      <c r="A762" s="46"/>
      <c r="B762" s="140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</row>
    <row r="763" spans="1:26" ht="14.25" customHeight="1" x14ac:dyDescent="0.2">
      <c r="A763" s="46"/>
      <c r="B763" s="140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</row>
    <row r="764" spans="1:26" ht="14.25" customHeight="1" x14ac:dyDescent="0.2">
      <c r="A764" s="46"/>
      <c r="B764" s="140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</row>
    <row r="765" spans="1:26" ht="14.25" customHeight="1" x14ac:dyDescent="0.2">
      <c r="A765" s="46"/>
      <c r="B765" s="140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</row>
    <row r="766" spans="1:26" ht="14.25" customHeight="1" x14ac:dyDescent="0.2">
      <c r="A766" s="46"/>
      <c r="B766" s="140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</row>
    <row r="767" spans="1:26" ht="14.25" customHeight="1" x14ac:dyDescent="0.2">
      <c r="A767" s="46"/>
      <c r="B767" s="140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</row>
    <row r="768" spans="1:26" ht="14.25" customHeight="1" x14ac:dyDescent="0.2">
      <c r="A768" s="46"/>
      <c r="B768" s="140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</row>
    <row r="769" spans="1:26" ht="14.25" customHeight="1" x14ac:dyDescent="0.2">
      <c r="A769" s="46"/>
      <c r="B769" s="140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</row>
    <row r="770" spans="1:26" ht="14.25" customHeight="1" x14ac:dyDescent="0.2">
      <c r="A770" s="46"/>
      <c r="B770" s="140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</row>
    <row r="771" spans="1:26" ht="14.25" customHeight="1" x14ac:dyDescent="0.2">
      <c r="A771" s="46"/>
      <c r="B771" s="140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</row>
    <row r="772" spans="1:26" ht="14.25" customHeight="1" x14ac:dyDescent="0.2">
      <c r="A772" s="46"/>
      <c r="B772" s="140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</row>
    <row r="773" spans="1:26" ht="14.25" customHeight="1" x14ac:dyDescent="0.2">
      <c r="A773" s="46"/>
      <c r="B773" s="140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</row>
    <row r="774" spans="1:26" ht="14.25" customHeight="1" x14ac:dyDescent="0.2">
      <c r="A774" s="46"/>
      <c r="B774" s="140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</row>
    <row r="775" spans="1:26" ht="14.25" customHeight="1" x14ac:dyDescent="0.2">
      <c r="A775" s="46"/>
      <c r="B775" s="140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</row>
    <row r="776" spans="1:26" ht="14.25" customHeight="1" x14ac:dyDescent="0.2">
      <c r="A776" s="46"/>
      <c r="B776" s="140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</row>
    <row r="777" spans="1:26" ht="14.25" customHeight="1" x14ac:dyDescent="0.2">
      <c r="A777" s="46"/>
      <c r="B777" s="140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</row>
    <row r="778" spans="1:26" ht="14.25" customHeight="1" x14ac:dyDescent="0.2">
      <c r="A778" s="46"/>
      <c r="B778" s="140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</row>
    <row r="779" spans="1:26" ht="14.25" customHeight="1" x14ac:dyDescent="0.2">
      <c r="A779" s="46"/>
      <c r="B779" s="140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</row>
    <row r="780" spans="1:26" ht="14.25" customHeight="1" x14ac:dyDescent="0.2">
      <c r="A780" s="46"/>
      <c r="B780" s="140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</row>
    <row r="781" spans="1:26" ht="14.25" customHeight="1" x14ac:dyDescent="0.2">
      <c r="A781" s="46"/>
      <c r="B781" s="140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</row>
    <row r="782" spans="1:26" ht="14.25" customHeight="1" x14ac:dyDescent="0.2">
      <c r="A782" s="46"/>
      <c r="B782" s="140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</row>
    <row r="783" spans="1:26" ht="14.25" customHeight="1" x14ac:dyDescent="0.2">
      <c r="A783" s="46"/>
      <c r="B783" s="140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</row>
    <row r="784" spans="1:26" ht="14.25" customHeight="1" x14ac:dyDescent="0.2">
      <c r="A784" s="46"/>
      <c r="B784" s="140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</row>
    <row r="785" spans="1:26" ht="14.25" customHeight="1" x14ac:dyDescent="0.2">
      <c r="A785" s="46"/>
      <c r="B785" s="140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</row>
    <row r="786" spans="1:26" ht="14.25" customHeight="1" x14ac:dyDescent="0.2">
      <c r="A786" s="46"/>
      <c r="B786" s="140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</row>
    <row r="787" spans="1:26" ht="14.25" customHeight="1" x14ac:dyDescent="0.2">
      <c r="A787" s="46"/>
      <c r="B787" s="140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</row>
    <row r="788" spans="1:26" ht="14.25" customHeight="1" x14ac:dyDescent="0.2">
      <c r="A788" s="46"/>
      <c r="B788" s="140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</row>
    <row r="789" spans="1:26" ht="14.25" customHeight="1" x14ac:dyDescent="0.2">
      <c r="A789" s="46"/>
      <c r="B789" s="140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</row>
    <row r="790" spans="1:26" ht="14.25" customHeight="1" x14ac:dyDescent="0.2">
      <c r="A790" s="46"/>
      <c r="B790" s="140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</row>
    <row r="791" spans="1:26" ht="14.25" customHeight="1" x14ac:dyDescent="0.2">
      <c r="A791" s="46"/>
      <c r="B791" s="140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</row>
    <row r="792" spans="1:26" ht="14.25" customHeight="1" x14ac:dyDescent="0.2">
      <c r="A792" s="46"/>
      <c r="B792" s="140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</row>
    <row r="793" spans="1:26" ht="14.25" customHeight="1" x14ac:dyDescent="0.2">
      <c r="A793" s="46"/>
      <c r="B793" s="140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</row>
    <row r="794" spans="1:26" ht="14.25" customHeight="1" x14ac:dyDescent="0.2">
      <c r="A794" s="46"/>
      <c r="B794" s="140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</row>
    <row r="795" spans="1:26" ht="14.25" customHeight="1" x14ac:dyDescent="0.2">
      <c r="A795" s="46"/>
      <c r="B795" s="140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</row>
    <row r="796" spans="1:26" ht="14.25" customHeight="1" x14ac:dyDescent="0.2">
      <c r="A796" s="46"/>
      <c r="B796" s="140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</row>
    <row r="797" spans="1:26" ht="14.25" customHeight="1" x14ac:dyDescent="0.2">
      <c r="A797" s="46"/>
      <c r="B797" s="140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</row>
    <row r="798" spans="1:26" ht="14.25" customHeight="1" x14ac:dyDescent="0.2">
      <c r="A798" s="46"/>
      <c r="B798" s="140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</row>
    <row r="799" spans="1:26" ht="14.25" customHeight="1" x14ac:dyDescent="0.2">
      <c r="A799" s="46"/>
      <c r="B799" s="140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</row>
    <row r="800" spans="1:26" ht="14.25" customHeight="1" x14ac:dyDescent="0.2">
      <c r="A800" s="46"/>
      <c r="B800" s="140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</row>
    <row r="801" spans="1:26" ht="14.25" customHeight="1" x14ac:dyDescent="0.2">
      <c r="A801" s="46"/>
      <c r="B801" s="140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</row>
    <row r="802" spans="1:26" ht="14.25" customHeight="1" x14ac:dyDescent="0.2">
      <c r="A802" s="46"/>
      <c r="B802" s="140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</row>
    <row r="803" spans="1:26" ht="14.25" customHeight="1" x14ac:dyDescent="0.2">
      <c r="A803" s="46"/>
      <c r="B803" s="140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</row>
    <row r="804" spans="1:26" ht="14.25" customHeight="1" x14ac:dyDescent="0.2">
      <c r="A804" s="46"/>
      <c r="B804" s="140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</row>
    <row r="805" spans="1:26" ht="14.25" customHeight="1" x14ac:dyDescent="0.2">
      <c r="A805" s="46"/>
      <c r="B805" s="140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</row>
    <row r="806" spans="1:26" ht="14.25" customHeight="1" x14ac:dyDescent="0.2">
      <c r="A806" s="46"/>
      <c r="B806" s="140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</row>
    <row r="807" spans="1:26" ht="14.25" customHeight="1" x14ac:dyDescent="0.2">
      <c r="A807" s="46"/>
      <c r="B807" s="140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</row>
    <row r="808" spans="1:26" ht="14.25" customHeight="1" x14ac:dyDescent="0.2">
      <c r="A808" s="46"/>
      <c r="B808" s="140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</row>
    <row r="809" spans="1:26" ht="14.25" customHeight="1" x14ac:dyDescent="0.2">
      <c r="A809" s="46"/>
      <c r="B809" s="140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</row>
    <row r="810" spans="1:26" ht="14.25" customHeight="1" x14ac:dyDescent="0.2">
      <c r="A810" s="46"/>
      <c r="B810" s="140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</row>
    <row r="811" spans="1:26" ht="14.25" customHeight="1" x14ac:dyDescent="0.2">
      <c r="A811" s="46"/>
      <c r="B811" s="140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</row>
    <row r="812" spans="1:26" ht="14.25" customHeight="1" x14ac:dyDescent="0.2">
      <c r="A812" s="46"/>
      <c r="B812" s="140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</row>
    <row r="813" spans="1:26" ht="14.25" customHeight="1" x14ac:dyDescent="0.2">
      <c r="A813" s="46"/>
      <c r="B813" s="140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</row>
    <row r="814" spans="1:26" ht="14.25" customHeight="1" x14ac:dyDescent="0.2">
      <c r="A814" s="46"/>
      <c r="B814" s="140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</row>
    <row r="815" spans="1:26" ht="14.25" customHeight="1" x14ac:dyDescent="0.2">
      <c r="A815" s="46"/>
      <c r="B815" s="140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</row>
    <row r="816" spans="1:26" ht="14.25" customHeight="1" x14ac:dyDescent="0.2">
      <c r="A816" s="46"/>
      <c r="B816" s="140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</row>
    <row r="817" spans="1:26" ht="14.25" customHeight="1" x14ac:dyDescent="0.2">
      <c r="A817" s="46"/>
      <c r="B817" s="140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</row>
    <row r="818" spans="1:26" ht="14.25" customHeight="1" x14ac:dyDescent="0.2">
      <c r="A818" s="46"/>
      <c r="B818" s="140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</row>
    <row r="819" spans="1:26" ht="14.25" customHeight="1" x14ac:dyDescent="0.2">
      <c r="A819" s="46"/>
      <c r="B819" s="140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</row>
    <row r="820" spans="1:26" ht="14.25" customHeight="1" x14ac:dyDescent="0.2">
      <c r="A820" s="46"/>
      <c r="B820" s="140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</row>
    <row r="821" spans="1:26" ht="14.25" customHeight="1" x14ac:dyDescent="0.2">
      <c r="A821" s="46"/>
      <c r="B821" s="140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</row>
    <row r="822" spans="1:26" ht="14.25" customHeight="1" x14ac:dyDescent="0.2">
      <c r="A822" s="46"/>
      <c r="B822" s="140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</row>
    <row r="823" spans="1:26" ht="14.25" customHeight="1" x14ac:dyDescent="0.2">
      <c r="A823" s="46"/>
      <c r="B823" s="140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</row>
    <row r="824" spans="1:26" ht="14.25" customHeight="1" x14ac:dyDescent="0.2">
      <c r="A824" s="46"/>
      <c r="B824" s="140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</row>
    <row r="825" spans="1:26" ht="14.25" customHeight="1" x14ac:dyDescent="0.2">
      <c r="A825" s="46"/>
      <c r="B825" s="140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</row>
    <row r="826" spans="1:26" ht="14.25" customHeight="1" x14ac:dyDescent="0.2">
      <c r="A826" s="46"/>
      <c r="B826" s="140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</row>
    <row r="827" spans="1:26" ht="14.25" customHeight="1" x14ac:dyDescent="0.2">
      <c r="A827" s="46"/>
      <c r="B827" s="140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</row>
    <row r="828" spans="1:26" ht="14.25" customHeight="1" x14ac:dyDescent="0.2">
      <c r="A828" s="46"/>
      <c r="B828" s="140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</row>
    <row r="829" spans="1:26" ht="14.25" customHeight="1" x14ac:dyDescent="0.2">
      <c r="A829" s="46"/>
      <c r="B829" s="140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</row>
    <row r="830" spans="1:26" ht="14.25" customHeight="1" x14ac:dyDescent="0.2">
      <c r="A830" s="46"/>
      <c r="B830" s="140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</row>
    <row r="831" spans="1:26" ht="14.25" customHeight="1" x14ac:dyDescent="0.2">
      <c r="A831" s="46"/>
      <c r="B831" s="140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</row>
    <row r="832" spans="1:26" ht="14.25" customHeight="1" x14ac:dyDescent="0.2">
      <c r="A832" s="46"/>
      <c r="B832" s="140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</row>
    <row r="833" spans="1:26" ht="14.25" customHeight="1" x14ac:dyDescent="0.2">
      <c r="A833" s="46"/>
      <c r="B833" s="140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</row>
    <row r="834" spans="1:26" ht="14.25" customHeight="1" x14ac:dyDescent="0.2">
      <c r="A834" s="46"/>
      <c r="B834" s="140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</row>
    <row r="835" spans="1:26" ht="14.25" customHeight="1" x14ac:dyDescent="0.2">
      <c r="A835" s="46"/>
      <c r="B835" s="140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</row>
    <row r="836" spans="1:26" ht="14.25" customHeight="1" x14ac:dyDescent="0.2">
      <c r="A836" s="46"/>
      <c r="B836" s="140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</row>
    <row r="837" spans="1:26" ht="14.25" customHeight="1" x14ac:dyDescent="0.2">
      <c r="A837" s="46"/>
      <c r="B837" s="140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</row>
    <row r="838" spans="1:26" ht="14.25" customHeight="1" x14ac:dyDescent="0.2">
      <c r="A838" s="46"/>
      <c r="B838" s="140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</row>
    <row r="839" spans="1:26" ht="14.25" customHeight="1" x14ac:dyDescent="0.2">
      <c r="A839" s="46"/>
      <c r="B839" s="140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</row>
    <row r="840" spans="1:26" ht="14.25" customHeight="1" x14ac:dyDescent="0.2">
      <c r="A840" s="46"/>
      <c r="B840" s="140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</row>
    <row r="841" spans="1:26" ht="14.25" customHeight="1" x14ac:dyDescent="0.2">
      <c r="A841" s="46"/>
      <c r="B841" s="140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</row>
    <row r="842" spans="1:26" ht="14.25" customHeight="1" x14ac:dyDescent="0.2">
      <c r="A842" s="46"/>
      <c r="B842" s="140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</row>
    <row r="843" spans="1:26" ht="14.25" customHeight="1" x14ac:dyDescent="0.2">
      <c r="A843" s="46"/>
      <c r="B843" s="140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</row>
    <row r="844" spans="1:26" ht="14.25" customHeight="1" x14ac:dyDescent="0.2">
      <c r="A844" s="46"/>
      <c r="B844" s="140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</row>
    <row r="845" spans="1:26" ht="14.25" customHeight="1" x14ac:dyDescent="0.2">
      <c r="A845" s="46"/>
      <c r="B845" s="140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</row>
    <row r="846" spans="1:26" ht="14.25" customHeight="1" x14ac:dyDescent="0.2">
      <c r="A846" s="46"/>
      <c r="B846" s="140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</row>
    <row r="847" spans="1:26" ht="14.25" customHeight="1" x14ac:dyDescent="0.2">
      <c r="A847" s="46"/>
      <c r="B847" s="140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</row>
    <row r="848" spans="1:26" ht="14.25" customHeight="1" x14ac:dyDescent="0.2">
      <c r="A848" s="46"/>
      <c r="B848" s="140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</row>
    <row r="849" spans="1:26" ht="14.25" customHeight="1" x14ac:dyDescent="0.2">
      <c r="A849" s="46"/>
      <c r="B849" s="140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</row>
    <row r="850" spans="1:26" ht="14.25" customHeight="1" x14ac:dyDescent="0.2">
      <c r="A850" s="46"/>
      <c r="B850" s="140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</row>
    <row r="851" spans="1:26" ht="14.25" customHeight="1" x14ac:dyDescent="0.2">
      <c r="A851" s="46"/>
      <c r="B851" s="140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</row>
    <row r="852" spans="1:26" ht="14.25" customHeight="1" x14ac:dyDescent="0.2">
      <c r="A852" s="46"/>
      <c r="B852" s="140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</row>
    <row r="853" spans="1:26" ht="14.25" customHeight="1" x14ac:dyDescent="0.2">
      <c r="A853" s="46"/>
      <c r="B853" s="140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</row>
    <row r="854" spans="1:26" ht="14.25" customHeight="1" x14ac:dyDescent="0.2">
      <c r="A854" s="46"/>
      <c r="B854" s="140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</row>
    <row r="855" spans="1:26" ht="14.25" customHeight="1" x14ac:dyDescent="0.2">
      <c r="A855" s="46"/>
      <c r="B855" s="140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</row>
    <row r="856" spans="1:26" ht="14.25" customHeight="1" x14ac:dyDescent="0.2">
      <c r="A856" s="46"/>
      <c r="B856" s="140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</row>
    <row r="857" spans="1:26" ht="14.25" customHeight="1" x14ac:dyDescent="0.2">
      <c r="A857" s="46"/>
      <c r="B857" s="140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</row>
    <row r="858" spans="1:26" ht="14.25" customHeight="1" x14ac:dyDescent="0.2">
      <c r="A858" s="46"/>
      <c r="B858" s="140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</row>
    <row r="859" spans="1:26" ht="14.25" customHeight="1" x14ac:dyDescent="0.2">
      <c r="A859" s="46"/>
      <c r="B859" s="140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</row>
    <row r="860" spans="1:26" ht="14.25" customHeight="1" x14ac:dyDescent="0.2">
      <c r="A860" s="46"/>
      <c r="B860" s="140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</row>
    <row r="861" spans="1:26" ht="14.25" customHeight="1" x14ac:dyDescent="0.2">
      <c r="A861" s="46"/>
      <c r="B861" s="140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</row>
    <row r="862" spans="1:26" ht="14.25" customHeight="1" x14ac:dyDescent="0.2">
      <c r="A862" s="46"/>
      <c r="B862" s="140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</row>
    <row r="863" spans="1:26" ht="14.25" customHeight="1" x14ac:dyDescent="0.2">
      <c r="A863" s="46"/>
      <c r="B863" s="140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</row>
    <row r="864" spans="1:26" ht="14.25" customHeight="1" x14ac:dyDescent="0.2">
      <c r="A864" s="46"/>
      <c r="B864" s="140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</row>
    <row r="865" spans="1:26" ht="14.25" customHeight="1" x14ac:dyDescent="0.2">
      <c r="A865" s="46"/>
      <c r="B865" s="140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</row>
    <row r="866" spans="1:26" ht="14.25" customHeight="1" x14ac:dyDescent="0.2">
      <c r="A866" s="46"/>
      <c r="B866" s="140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</row>
    <row r="867" spans="1:26" ht="14.25" customHeight="1" x14ac:dyDescent="0.2">
      <c r="A867" s="46"/>
      <c r="B867" s="140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</row>
    <row r="868" spans="1:26" ht="14.25" customHeight="1" x14ac:dyDescent="0.2">
      <c r="A868" s="46"/>
      <c r="B868" s="140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</row>
    <row r="869" spans="1:26" ht="14.25" customHeight="1" x14ac:dyDescent="0.2">
      <c r="A869" s="46"/>
      <c r="B869" s="140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</row>
    <row r="870" spans="1:26" ht="14.25" customHeight="1" x14ac:dyDescent="0.2">
      <c r="A870" s="46"/>
      <c r="B870" s="140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</row>
    <row r="871" spans="1:26" ht="14.25" customHeight="1" x14ac:dyDescent="0.2">
      <c r="A871" s="46"/>
      <c r="B871" s="140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</row>
    <row r="872" spans="1:26" ht="14.25" customHeight="1" x14ac:dyDescent="0.2">
      <c r="A872" s="46"/>
      <c r="B872" s="140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</row>
    <row r="873" spans="1:26" ht="14.25" customHeight="1" x14ac:dyDescent="0.2">
      <c r="A873" s="46"/>
      <c r="B873" s="140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</row>
    <row r="874" spans="1:26" ht="14.25" customHeight="1" x14ac:dyDescent="0.2">
      <c r="A874" s="46"/>
      <c r="B874" s="140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</row>
    <row r="875" spans="1:26" ht="14.25" customHeight="1" x14ac:dyDescent="0.2">
      <c r="A875" s="46"/>
      <c r="B875" s="140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</row>
    <row r="876" spans="1:26" ht="14.25" customHeight="1" x14ac:dyDescent="0.2">
      <c r="A876" s="46"/>
      <c r="B876" s="140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</row>
    <row r="877" spans="1:26" ht="14.25" customHeight="1" x14ac:dyDescent="0.2">
      <c r="A877" s="46"/>
      <c r="B877" s="140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</row>
    <row r="878" spans="1:26" ht="14.25" customHeight="1" x14ac:dyDescent="0.2">
      <c r="A878" s="46"/>
      <c r="B878" s="140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</row>
    <row r="879" spans="1:26" ht="14.25" customHeight="1" x14ac:dyDescent="0.2">
      <c r="A879" s="46"/>
      <c r="B879" s="140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</row>
    <row r="880" spans="1:26" ht="14.25" customHeight="1" x14ac:dyDescent="0.2">
      <c r="A880" s="46"/>
      <c r="B880" s="140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</row>
    <row r="881" spans="1:26" ht="14.25" customHeight="1" x14ac:dyDescent="0.2">
      <c r="A881" s="46"/>
      <c r="B881" s="140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</row>
    <row r="882" spans="1:26" ht="14.25" customHeight="1" x14ac:dyDescent="0.2">
      <c r="A882" s="46"/>
      <c r="B882" s="140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</row>
    <row r="883" spans="1:26" ht="14.25" customHeight="1" x14ac:dyDescent="0.2">
      <c r="A883" s="46"/>
      <c r="B883" s="140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</row>
    <row r="884" spans="1:26" ht="14.25" customHeight="1" x14ac:dyDescent="0.2">
      <c r="A884" s="46"/>
      <c r="B884" s="140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</row>
    <row r="885" spans="1:26" ht="14.25" customHeight="1" x14ac:dyDescent="0.2">
      <c r="A885" s="46"/>
      <c r="B885" s="140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</row>
    <row r="886" spans="1:26" ht="14.25" customHeight="1" x14ac:dyDescent="0.2">
      <c r="A886" s="46"/>
      <c r="B886" s="140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</row>
    <row r="887" spans="1:26" ht="14.25" customHeight="1" x14ac:dyDescent="0.2">
      <c r="A887" s="46"/>
      <c r="B887" s="140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</row>
    <row r="888" spans="1:26" ht="14.25" customHeight="1" x14ac:dyDescent="0.2">
      <c r="A888" s="46"/>
      <c r="B888" s="140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</row>
    <row r="889" spans="1:26" ht="14.25" customHeight="1" x14ac:dyDescent="0.2">
      <c r="A889" s="46"/>
      <c r="B889" s="140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</row>
    <row r="890" spans="1:26" ht="14.25" customHeight="1" x14ac:dyDescent="0.2">
      <c r="A890" s="46"/>
      <c r="B890" s="140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</row>
    <row r="891" spans="1:26" ht="14.25" customHeight="1" x14ac:dyDescent="0.2">
      <c r="A891" s="46"/>
      <c r="B891" s="140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</row>
    <row r="892" spans="1:26" ht="14.25" customHeight="1" x14ac:dyDescent="0.2">
      <c r="A892" s="46"/>
      <c r="B892" s="140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</row>
    <row r="893" spans="1:26" ht="14.25" customHeight="1" x14ac:dyDescent="0.2">
      <c r="A893" s="46"/>
      <c r="B893" s="140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</row>
    <row r="894" spans="1:26" ht="14.25" customHeight="1" x14ac:dyDescent="0.2">
      <c r="A894" s="46"/>
      <c r="B894" s="140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</row>
    <row r="895" spans="1:26" ht="14.25" customHeight="1" x14ac:dyDescent="0.2">
      <c r="A895" s="46"/>
      <c r="B895" s="140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</row>
    <row r="896" spans="1:26" ht="14.25" customHeight="1" x14ac:dyDescent="0.2">
      <c r="A896" s="46"/>
      <c r="B896" s="140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</row>
    <row r="897" spans="1:26" ht="14.25" customHeight="1" x14ac:dyDescent="0.2">
      <c r="A897" s="46"/>
      <c r="B897" s="140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</row>
    <row r="898" spans="1:26" ht="14.25" customHeight="1" x14ac:dyDescent="0.2">
      <c r="A898" s="46"/>
      <c r="B898" s="140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</row>
    <row r="899" spans="1:26" ht="14.25" customHeight="1" x14ac:dyDescent="0.2">
      <c r="A899" s="46"/>
      <c r="B899" s="140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</row>
    <row r="900" spans="1:26" ht="14.25" customHeight="1" x14ac:dyDescent="0.2">
      <c r="A900" s="46"/>
      <c r="B900" s="140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</row>
    <row r="901" spans="1:26" ht="14.25" customHeight="1" x14ac:dyDescent="0.2">
      <c r="A901" s="46"/>
      <c r="B901" s="140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</row>
    <row r="902" spans="1:26" ht="14.25" customHeight="1" x14ac:dyDescent="0.2">
      <c r="A902" s="46"/>
      <c r="B902" s="140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</row>
    <row r="903" spans="1:26" ht="14.25" customHeight="1" x14ac:dyDescent="0.2">
      <c r="A903" s="46"/>
      <c r="B903" s="140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</row>
    <row r="904" spans="1:26" ht="14.25" customHeight="1" x14ac:dyDescent="0.2">
      <c r="A904" s="46"/>
      <c r="B904" s="140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</row>
    <row r="905" spans="1:26" ht="14.25" customHeight="1" x14ac:dyDescent="0.2">
      <c r="A905" s="46"/>
      <c r="B905" s="140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</row>
    <row r="906" spans="1:26" ht="14.25" customHeight="1" x14ac:dyDescent="0.2">
      <c r="A906" s="46"/>
      <c r="B906" s="140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</row>
    <row r="907" spans="1:26" ht="14.25" customHeight="1" x14ac:dyDescent="0.2">
      <c r="A907" s="46"/>
      <c r="B907" s="140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</row>
    <row r="908" spans="1:26" ht="14.25" customHeight="1" x14ac:dyDescent="0.2">
      <c r="A908" s="46"/>
      <c r="B908" s="140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</row>
    <row r="909" spans="1:26" ht="14.25" customHeight="1" x14ac:dyDescent="0.2">
      <c r="A909" s="46"/>
      <c r="B909" s="140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</row>
    <row r="910" spans="1:26" ht="14.25" customHeight="1" x14ac:dyDescent="0.2">
      <c r="A910" s="46"/>
      <c r="B910" s="140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</row>
    <row r="911" spans="1:26" ht="14.25" customHeight="1" x14ac:dyDescent="0.2">
      <c r="A911" s="46"/>
      <c r="B911" s="140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</row>
    <row r="912" spans="1:26" ht="14.25" customHeight="1" x14ac:dyDescent="0.2">
      <c r="A912" s="46"/>
      <c r="B912" s="140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</row>
    <row r="913" spans="1:26" ht="14.25" customHeight="1" x14ac:dyDescent="0.2">
      <c r="A913" s="46"/>
      <c r="B913" s="140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</row>
    <row r="914" spans="1:26" ht="14.25" customHeight="1" x14ac:dyDescent="0.2">
      <c r="A914" s="46"/>
      <c r="B914" s="140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</row>
    <row r="915" spans="1:26" ht="14.25" customHeight="1" x14ac:dyDescent="0.2">
      <c r="A915" s="46"/>
      <c r="B915" s="140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</row>
    <row r="916" spans="1:26" ht="14.25" customHeight="1" x14ac:dyDescent="0.2">
      <c r="A916" s="46"/>
      <c r="B916" s="140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</row>
    <row r="917" spans="1:26" ht="14.25" customHeight="1" x14ac:dyDescent="0.2">
      <c r="A917" s="46"/>
      <c r="B917" s="140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</row>
    <row r="918" spans="1:26" ht="14.25" customHeight="1" x14ac:dyDescent="0.2">
      <c r="A918" s="46"/>
      <c r="B918" s="140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</row>
    <row r="919" spans="1:26" ht="14.25" customHeight="1" x14ac:dyDescent="0.2">
      <c r="A919" s="46"/>
      <c r="B919" s="140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</row>
    <row r="920" spans="1:26" ht="14.25" customHeight="1" x14ac:dyDescent="0.2">
      <c r="A920" s="46"/>
      <c r="B920" s="140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</row>
    <row r="921" spans="1:26" ht="14.25" customHeight="1" x14ac:dyDescent="0.2">
      <c r="A921" s="46"/>
      <c r="B921" s="140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</row>
    <row r="922" spans="1:26" ht="14.25" customHeight="1" x14ac:dyDescent="0.2">
      <c r="A922" s="46"/>
      <c r="B922" s="140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</row>
    <row r="923" spans="1:26" ht="14.25" customHeight="1" x14ac:dyDescent="0.2">
      <c r="A923" s="46"/>
      <c r="B923" s="140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</row>
    <row r="924" spans="1:26" ht="14.25" customHeight="1" x14ac:dyDescent="0.2">
      <c r="A924" s="46"/>
      <c r="B924" s="140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</row>
    <row r="925" spans="1:26" ht="14.25" customHeight="1" x14ac:dyDescent="0.2">
      <c r="A925" s="46"/>
      <c r="B925" s="140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</row>
    <row r="926" spans="1:26" ht="14.25" customHeight="1" x14ac:dyDescent="0.2">
      <c r="A926" s="46"/>
      <c r="B926" s="140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</row>
    <row r="927" spans="1:26" ht="14.25" customHeight="1" x14ac:dyDescent="0.2">
      <c r="A927" s="46"/>
      <c r="B927" s="140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</row>
    <row r="928" spans="1:26" ht="14.25" customHeight="1" x14ac:dyDescent="0.2">
      <c r="A928" s="46"/>
      <c r="B928" s="140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</row>
    <row r="929" spans="1:26" ht="14.25" customHeight="1" x14ac:dyDescent="0.2">
      <c r="A929" s="46"/>
      <c r="B929" s="140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</row>
    <row r="930" spans="1:26" ht="14.25" customHeight="1" x14ac:dyDescent="0.2">
      <c r="A930" s="46"/>
      <c r="B930" s="140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</row>
    <row r="931" spans="1:26" ht="14.25" customHeight="1" x14ac:dyDescent="0.2">
      <c r="A931" s="46"/>
      <c r="B931" s="140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</row>
    <row r="932" spans="1:26" ht="14.25" customHeight="1" x14ac:dyDescent="0.2">
      <c r="A932" s="46"/>
      <c r="B932" s="140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</row>
    <row r="933" spans="1:26" ht="14.25" customHeight="1" x14ac:dyDescent="0.2">
      <c r="A933" s="46"/>
      <c r="B933" s="140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</row>
    <row r="934" spans="1:26" ht="14.25" customHeight="1" x14ac:dyDescent="0.2">
      <c r="A934" s="46"/>
      <c r="B934" s="140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</row>
    <row r="935" spans="1:26" ht="14.25" customHeight="1" x14ac:dyDescent="0.2">
      <c r="A935" s="46"/>
      <c r="B935" s="140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</row>
    <row r="936" spans="1:26" ht="14.25" customHeight="1" x14ac:dyDescent="0.2">
      <c r="A936" s="46"/>
      <c r="B936" s="140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</row>
    <row r="937" spans="1:26" ht="14.25" customHeight="1" x14ac:dyDescent="0.2">
      <c r="A937" s="46"/>
      <c r="B937" s="140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</row>
    <row r="938" spans="1:26" ht="14.25" customHeight="1" x14ac:dyDescent="0.2">
      <c r="A938" s="46"/>
      <c r="B938" s="140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</row>
    <row r="939" spans="1:26" ht="14.25" customHeight="1" x14ac:dyDescent="0.2">
      <c r="A939" s="46"/>
      <c r="B939" s="140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</row>
    <row r="940" spans="1:26" ht="14.25" customHeight="1" x14ac:dyDescent="0.2">
      <c r="A940" s="46"/>
      <c r="B940" s="140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</row>
    <row r="941" spans="1:26" ht="14.25" customHeight="1" x14ac:dyDescent="0.2">
      <c r="A941" s="46"/>
      <c r="B941" s="140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</row>
    <row r="942" spans="1:26" ht="14.25" customHeight="1" x14ac:dyDescent="0.2">
      <c r="A942" s="46"/>
      <c r="B942" s="140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</row>
    <row r="943" spans="1:26" ht="14.25" customHeight="1" x14ac:dyDescent="0.2">
      <c r="A943" s="46"/>
      <c r="B943" s="140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</row>
    <row r="944" spans="1:26" ht="14.25" customHeight="1" x14ac:dyDescent="0.2">
      <c r="A944" s="46"/>
      <c r="B944" s="140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</row>
    <row r="945" spans="1:26" ht="14.25" customHeight="1" x14ac:dyDescent="0.2">
      <c r="A945" s="46"/>
      <c r="B945" s="140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</row>
    <row r="946" spans="1:26" ht="14.25" customHeight="1" x14ac:dyDescent="0.2">
      <c r="A946" s="46"/>
      <c r="B946" s="140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</row>
    <row r="947" spans="1:26" ht="14.25" customHeight="1" x14ac:dyDescent="0.2">
      <c r="A947" s="46"/>
      <c r="B947" s="140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</row>
    <row r="948" spans="1:26" ht="14.25" customHeight="1" x14ac:dyDescent="0.2">
      <c r="A948" s="46"/>
      <c r="B948" s="140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</row>
    <row r="949" spans="1:26" ht="14.25" customHeight="1" x14ac:dyDescent="0.2">
      <c r="A949" s="46"/>
      <c r="B949" s="140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</row>
    <row r="950" spans="1:26" ht="14.25" customHeight="1" x14ac:dyDescent="0.2">
      <c r="A950" s="46"/>
      <c r="B950" s="140"/>
      <c r="C950" s="128"/>
      <c r="D950" s="128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</row>
    <row r="951" spans="1:26" ht="14.25" customHeight="1" x14ac:dyDescent="0.2">
      <c r="A951" s="46"/>
      <c r="B951" s="140"/>
      <c r="C951" s="128"/>
      <c r="D951" s="128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</row>
    <row r="952" spans="1:26" ht="14.25" customHeight="1" x14ac:dyDescent="0.2">
      <c r="A952" s="46"/>
      <c r="B952" s="140"/>
      <c r="C952" s="128"/>
      <c r="D952" s="128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</row>
    <row r="953" spans="1:26" ht="14.25" customHeight="1" x14ac:dyDescent="0.2">
      <c r="A953" s="46"/>
      <c r="B953" s="140"/>
      <c r="C953" s="128"/>
      <c r="D953" s="128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</row>
    <row r="954" spans="1:26" ht="14.25" customHeight="1" x14ac:dyDescent="0.2">
      <c r="A954" s="46"/>
      <c r="B954" s="140"/>
      <c r="C954" s="128"/>
      <c r="D954" s="128"/>
      <c r="E954" s="128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</row>
    <row r="955" spans="1:26" ht="14.25" customHeight="1" x14ac:dyDescent="0.2">
      <c r="A955" s="46"/>
      <c r="B955" s="140"/>
      <c r="C955" s="128"/>
      <c r="D955" s="128"/>
      <c r="E955" s="128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</row>
    <row r="956" spans="1:26" ht="14.25" customHeight="1" x14ac:dyDescent="0.2">
      <c r="A956" s="46"/>
      <c r="B956" s="140"/>
      <c r="C956" s="128"/>
      <c r="D956" s="128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</row>
    <row r="957" spans="1:26" ht="14.25" customHeight="1" x14ac:dyDescent="0.2">
      <c r="A957" s="46"/>
      <c r="B957" s="140"/>
      <c r="C957" s="128"/>
      <c r="D957" s="128"/>
      <c r="E957" s="128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</row>
    <row r="958" spans="1:26" ht="14.25" customHeight="1" x14ac:dyDescent="0.2">
      <c r="A958" s="46"/>
      <c r="B958" s="140"/>
      <c r="C958" s="128"/>
      <c r="D958" s="128"/>
      <c r="E958" s="128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</row>
    <row r="959" spans="1:26" ht="14.25" customHeight="1" x14ac:dyDescent="0.2">
      <c r="A959" s="46"/>
      <c r="B959" s="140"/>
      <c r="C959" s="128"/>
      <c r="D959" s="128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</row>
    <row r="960" spans="1:26" ht="14.25" customHeight="1" x14ac:dyDescent="0.2">
      <c r="A960" s="46"/>
      <c r="B960" s="140"/>
      <c r="C960" s="128"/>
      <c r="D960" s="128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</row>
    <row r="961" spans="1:26" ht="14.25" customHeight="1" x14ac:dyDescent="0.2">
      <c r="A961" s="46"/>
      <c r="B961" s="140"/>
      <c r="C961" s="128"/>
      <c r="D961" s="128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</row>
    <row r="962" spans="1:26" ht="14.25" customHeight="1" x14ac:dyDescent="0.2">
      <c r="A962" s="46"/>
      <c r="B962" s="140"/>
      <c r="C962" s="128"/>
      <c r="D962" s="128"/>
      <c r="E962" s="128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</row>
    <row r="963" spans="1:26" ht="14.25" customHeight="1" x14ac:dyDescent="0.2">
      <c r="A963" s="46"/>
      <c r="B963" s="140"/>
      <c r="C963" s="128"/>
      <c r="D963" s="128"/>
      <c r="E963" s="128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</row>
    <row r="964" spans="1:26" ht="14.25" customHeight="1" x14ac:dyDescent="0.2">
      <c r="A964" s="46"/>
      <c r="B964" s="140"/>
      <c r="C964" s="128"/>
      <c r="D964" s="128"/>
      <c r="E964" s="128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</row>
    <row r="965" spans="1:26" ht="14.25" customHeight="1" x14ac:dyDescent="0.2">
      <c r="A965" s="46"/>
      <c r="B965" s="140"/>
      <c r="C965" s="128"/>
      <c r="D965" s="128"/>
      <c r="E965" s="128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</row>
    <row r="966" spans="1:26" ht="14.25" customHeight="1" x14ac:dyDescent="0.2">
      <c r="A966" s="46"/>
      <c r="B966" s="140"/>
      <c r="C966" s="128"/>
      <c r="D966" s="128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</row>
    <row r="967" spans="1:26" ht="14.25" customHeight="1" x14ac:dyDescent="0.2">
      <c r="A967" s="46"/>
      <c r="B967" s="140"/>
      <c r="C967" s="128"/>
      <c r="D967" s="128"/>
      <c r="E967" s="128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</row>
    <row r="968" spans="1:26" ht="14.25" customHeight="1" x14ac:dyDescent="0.2">
      <c r="A968" s="46"/>
      <c r="B968" s="140"/>
      <c r="C968" s="128"/>
      <c r="D968" s="128"/>
      <c r="E968" s="128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</row>
    <row r="969" spans="1:26" ht="14.25" customHeight="1" x14ac:dyDescent="0.2">
      <c r="A969" s="46"/>
      <c r="B969" s="140"/>
      <c r="C969" s="128"/>
      <c r="D969" s="128"/>
      <c r="E969" s="128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</row>
    <row r="970" spans="1:26" ht="14.25" customHeight="1" x14ac:dyDescent="0.2">
      <c r="A970" s="46"/>
      <c r="B970" s="140"/>
      <c r="C970" s="128"/>
      <c r="D970" s="128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</row>
    <row r="971" spans="1:26" ht="14.25" customHeight="1" x14ac:dyDescent="0.2">
      <c r="A971" s="46"/>
      <c r="B971" s="140"/>
      <c r="C971" s="128"/>
      <c r="D971" s="128"/>
      <c r="E971" s="128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</row>
    <row r="972" spans="1:26" ht="14.25" customHeight="1" x14ac:dyDescent="0.2">
      <c r="A972" s="46"/>
      <c r="B972" s="140"/>
      <c r="C972" s="128"/>
      <c r="D972" s="128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</row>
    <row r="973" spans="1:26" ht="14.25" customHeight="1" x14ac:dyDescent="0.2">
      <c r="A973" s="46"/>
      <c r="B973" s="140"/>
      <c r="C973" s="128"/>
      <c r="D973" s="128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</row>
    <row r="974" spans="1:26" ht="14.25" customHeight="1" x14ac:dyDescent="0.2">
      <c r="A974" s="46"/>
      <c r="B974" s="140"/>
      <c r="C974" s="128"/>
      <c r="D974" s="128"/>
      <c r="E974" s="128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</row>
    <row r="975" spans="1:26" ht="14.25" customHeight="1" x14ac:dyDescent="0.2">
      <c r="A975" s="46"/>
      <c r="B975" s="140"/>
      <c r="C975" s="128"/>
      <c r="D975" s="128"/>
      <c r="E975" s="128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</row>
    <row r="976" spans="1:26" ht="14.25" customHeight="1" x14ac:dyDescent="0.2">
      <c r="A976" s="46"/>
      <c r="B976" s="140"/>
      <c r="C976" s="128"/>
      <c r="D976" s="128"/>
      <c r="E976" s="128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</row>
    <row r="977" spans="1:26" ht="14.25" customHeight="1" x14ac:dyDescent="0.2">
      <c r="A977" s="46"/>
      <c r="B977" s="140"/>
      <c r="C977" s="128"/>
      <c r="D977" s="128"/>
      <c r="E977" s="128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</row>
    <row r="978" spans="1:26" ht="14.25" customHeight="1" x14ac:dyDescent="0.2">
      <c r="A978" s="46"/>
      <c r="B978" s="140"/>
      <c r="C978" s="128"/>
      <c r="D978" s="128"/>
      <c r="E978" s="128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</row>
    <row r="979" spans="1:26" ht="14.25" customHeight="1" x14ac:dyDescent="0.2">
      <c r="A979" s="46"/>
      <c r="B979" s="140"/>
      <c r="C979" s="128"/>
      <c r="D979" s="128"/>
      <c r="E979" s="128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</row>
    <row r="980" spans="1:26" ht="14.25" customHeight="1" x14ac:dyDescent="0.2">
      <c r="A980" s="46"/>
      <c r="B980" s="140"/>
      <c r="C980" s="128"/>
      <c r="D980" s="128"/>
      <c r="E980" s="128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</row>
    <row r="981" spans="1:26" ht="14.25" customHeight="1" x14ac:dyDescent="0.2">
      <c r="A981" s="46"/>
      <c r="B981" s="140"/>
      <c r="C981" s="128"/>
      <c r="D981" s="128"/>
      <c r="E981" s="128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</row>
    <row r="982" spans="1:26" ht="14.25" customHeight="1" x14ac:dyDescent="0.2">
      <c r="A982" s="46"/>
      <c r="B982" s="140"/>
      <c r="C982" s="128"/>
      <c r="D982" s="128"/>
      <c r="E982" s="128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</row>
    <row r="983" spans="1:26" ht="14.25" customHeight="1" x14ac:dyDescent="0.2">
      <c r="A983" s="46"/>
      <c r="B983" s="140"/>
      <c r="C983" s="128"/>
      <c r="D983" s="128"/>
      <c r="E983" s="128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</row>
    <row r="984" spans="1:26" ht="14.25" customHeight="1" x14ac:dyDescent="0.2">
      <c r="A984" s="46"/>
      <c r="B984" s="140"/>
      <c r="C984" s="128"/>
      <c r="D984" s="128"/>
      <c r="E984" s="128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</row>
    <row r="985" spans="1:26" ht="14.25" customHeight="1" x14ac:dyDescent="0.2">
      <c r="A985" s="46"/>
      <c r="B985" s="140"/>
      <c r="C985" s="128"/>
      <c r="D985" s="128"/>
      <c r="E985" s="128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</row>
    <row r="986" spans="1:26" ht="14.25" customHeight="1" x14ac:dyDescent="0.2">
      <c r="A986" s="46"/>
      <c r="B986" s="140"/>
      <c r="C986" s="128"/>
      <c r="D986" s="128"/>
      <c r="E986" s="128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</row>
    <row r="987" spans="1:26" ht="14.25" customHeight="1" x14ac:dyDescent="0.2">
      <c r="A987" s="46"/>
      <c r="B987" s="140"/>
      <c r="C987" s="128"/>
      <c r="D987" s="128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</row>
    <row r="988" spans="1:26" ht="14.25" customHeight="1" x14ac:dyDescent="0.2">
      <c r="A988" s="46"/>
      <c r="B988" s="140"/>
      <c r="C988" s="128"/>
      <c r="D988" s="128"/>
      <c r="E988" s="128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</row>
    <row r="989" spans="1:26" ht="14.25" customHeight="1" x14ac:dyDescent="0.2">
      <c r="A989" s="46"/>
      <c r="B989" s="140"/>
      <c r="C989" s="128"/>
      <c r="D989" s="128"/>
      <c r="E989" s="128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</row>
    <row r="990" spans="1:26" ht="14.25" customHeight="1" x14ac:dyDescent="0.2">
      <c r="A990" s="46"/>
      <c r="B990" s="140"/>
      <c r="C990" s="128"/>
      <c r="D990" s="128"/>
      <c r="E990" s="128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</row>
    <row r="991" spans="1:26" ht="14.25" customHeight="1" x14ac:dyDescent="0.2">
      <c r="A991" s="46"/>
      <c r="B991" s="140"/>
      <c r="C991" s="128"/>
      <c r="D991" s="128"/>
      <c r="E991" s="128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</row>
    <row r="992" spans="1:26" ht="14.25" customHeight="1" x14ac:dyDescent="0.2">
      <c r="A992" s="46"/>
      <c r="B992" s="140"/>
      <c r="C992" s="128"/>
      <c r="D992" s="128"/>
      <c r="E992" s="128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</row>
    <row r="993" spans="1:26" ht="14.25" customHeight="1" x14ac:dyDescent="0.2">
      <c r="A993" s="46"/>
      <c r="B993" s="140"/>
      <c r="C993" s="128"/>
      <c r="D993" s="128"/>
      <c r="E993" s="128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</row>
    <row r="994" spans="1:26" ht="14.25" customHeight="1" x14ac:dyDescent="0.2">
      <c r="A994" s="46"/>
      <c r="B994" s="140"/>
      <c r="C994" s="128"/>
      <c r="D994" s="128"/>
      <c r="E994" s="128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</row>
    <row r="995" spans="1:26" ht="14.25" customHeight="1" x14ac:dyDescent="0.2">
      <c r="A995" s="46"/>
      <c r="B995" s="140"/>
      <c r="C995" s="128"/>
      <c r="D995" s="128"/>
      <c r="E995" s="128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</row>
    <row r="996" spans="1:26" ht="14.25" customHeight="1" x14ac:dyDescent="0.2">
      <c r="A996" s="46"/>
      <c r="B996" s="140"/>
      <c r="C996" s="128"/>
      <c r="D996" s="128"/>
      <c r="E996" s="128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</row>
    <row r="997" spans="1:26" ht="14.25" customHeight="1" x14ac:dyDescent="0.2">
      <c r="A997" s="46"/>
      <c r="B997" s="140"/>
      <c r="C997" s="128"/>
      <c r="D997" s="128"/>
      <c r="E997" s="128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</row>
    <row r="998" spans="1:26" ht="14.25" customHeight="1" x14ac:dyDescent="0.2">
      <c r="A998" s="46"/>
      <c r="B998" s="140"/>
      <c r="C998" s="128"/>
      <c r="D998" s="128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</row>
    <row r="999" spans="1:26" ht="14.25" customHeight="1" x14ac:dyDescent="0.2">
      <c r="A999" s="46"/>
      <c r="B999" s="140"/>
      <c r="C999" s="128"/>
      <c r="D999" s="128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</row>
    <row r="1000" spans="1:26" ht="14.25" customHeight="1" x14ac:dyDescent="0.2">
      <c r="A1000" s="46"/>
      <c r="B1000" s="140"/>
      <c r="C1000" s="128"/>
      <c r="D1000" s="128"/>
      <c r="E1000" s="128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</row>
  </sheetData>
  <autoFilter ref="A1:C31" xr:uid="{00000000-0009-0000-0000-000002000000}"/>
  <pageMargins left="0.70866141732283472" right="0.70866141732283472" top="0" bottom="0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" workbookViewId="0"/>
  </sheetViews>
  <sheetFormatPr baseColWidth="10" defaultColWidth="12.5703125" defaultRowHeight="15" customHeight="1" x14ac:dyDescent="0.2"/>
  <cols>
    <col min="1" max="1" width="6.7109375" customWidth="1"/>
    <col min="2" max="2" width="42.28515625" customWidth="1"/>
    <col min="3" max="6" width="11.42578125" hidden="1" customWidth="1"/>
    <col min="7" max="26" width="10.5703125" customWidth="1"/>
  </cols>
  <sheetData>
    <row r="1" spans="1:26" ht="12.75" customHeight="1" x14ac:dyDescent="0.2">
      <c r="A1" s="127" t="s">
        <v>4</v>
      </c>
      <c r="B1" s="127" t="s">
        <v>113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2.75" customHeight="1" x14ac:dyDescent="0.2">
      <c r="A2" s="141">
        <v>3511</v>
      </c>
      <c r="B2" s="133" t="s">
        <v>114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2">
      <c r="A3" s="141">
        <v>3512</v>
      </c>
      <c r="B3" s="133" t="s">
        <v>115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 customHeight="1" x14ac:dyDescent="0.2">
      <c r="A4" s="141">
        <v>3513</v>
      </c>
      <c r="B4" s="133" t="s">
        <v>116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2.75" customHeight="1" x14ac:dyDescent="0.2">
      <c r="A5" s="141">
        <v>3514</v>
      </c>
      <c r="B5" s="133" t="s">
        <v>117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75" customHeight="1" x14ac:dyDescent="0.2">
      <c r="A6" s="141">
        <v>3515</v>
      </c>
      <c r="B6" s="133" t="s">
        <v>118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2.75" customHeight="1" x14ac:dyDescent="0.2">
      <c r="A7" s="141">
        <v>3517</v>
      </c>
      <c r="B7" s="133" t="s">
        <v>119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2.75" customHeight="1" x14ac:dyDescent="0.2">
      <c r="A8" s="141">
        <v>3518</v>
      </c>
      <c r="B8" s="133" t="s">
        <v>120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2.75" customHeight="1" x14ac:dyDescent="0.2">
      <c r="A9" s="141">
        <v>3519</v>
      </c>
      <c r="B9" s="133" t="s">
        <v>121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2.75" customHeight="1" x14ac:dyDescent="0.2">
      <c r="A10" s="141">
        <v>3521</v>
      </c>
      <c r="B10" s="133" t="s">
        <v>122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2.75" customHeight="1" x14ac:dyDescent="0.2">
      <c r="A11" s="141">
        <v>3522</v>
      </c>
      <c r="B11" s="133" t="s">
        <v>123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2.75" customHeight="1" x14ac:dyDescent="0.2">
      <c r="A12" s="141">
        <v>3523</v>
      </c>
      <c r="B12" s="133" t="s">
        <v>124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2.75" customHeight="1" x14ac:dyDescent="0.2">
      <c r="A13" s="141">
        <v>3524</v>
      </c>
      <c r="B13" s="133" t="s">
        <v>125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2.75" customHeight="1" x14ac:dyDescent="0.2">
      <c r="A14" s="141">
        <v>3525</v>
      </c>
      <c r="B14" s="133" t="s">
        <v>126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2.75" customHeight="1" x14ac:dyDescent="0.2">
      <c r="A15" s="141">
        <v>3526</v>
      </c>
      <c r="B15" s="133" t="s">
        <v>127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2.75" customHeight="1" x14ac:dyDescent="0.2">
      <c r="A16" s="141">
        <v>3527</v>
      </c>
      <c r="B16" s="133" t="s">
        <v>128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2.75" customHeight="1" x14ac:dyDescent="0.2">
      <c r="A17" s="141">
        <v>3528</v>
      </c>
      <c r="B17" s="133" t="s">
        <v>129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2.75" customHeight="1" x14ac:dyDescent="0.2">
      <c r="A18" s="141">
        <v>3529</v>
      </c>
      <c r="B18" s="133" t="s">
        <v>130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2.75" customHeight="1" x14ac:dyDescent="0.2">
      <c r="A19" s="141">
        <v>3531</v>
      </c>
      <c r="B19" s="133" t="s">
        <v>131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2.75" customHeight="1" x14ac:dyDescent="0.2">
      <c r="A20" s="141">
        <v>3532</v>
      </c>
      <c r="B20" s="133" t="s">
        <v>132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2.75" customHeight="1" x14ac:dyDescent="0.2">
      <c r="A21" s="141">
        <v>3533</v>
      </c>
      <c r="B21" s="133" t="s">
        <v>133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2.75" customHeight="1" x14ac:dyDescent="0.2">
      <c r="A22" s="141">
        <v>3537</v>
      </c>
      <c r="B22" s="133" t="s">
        <v>134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2.75" customHeight="1" x14ac:dyDescent="0.2">
      <c r="A23" s="141">
        <v>3538</v>
      </c>
      <c r="B23" s="133" t="s">
        <v>135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2.75" customHeight="1" x14ac:dyDescent="0.2">
      <c r="A24" s="141">
        <v>3539</v>
      </c>
      <c r="B24" s="133" t="s">
        <v>136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2.75" customHeight="1" x14ac:dyDescent="0.2">
      <c r="A25" s="141">
        <v>3541</v>
      </c>
      <c r="B25" s="133" t="s">
        <v>137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2.75" customHeight="1" x14ac:dyDescent="0.2">
      <c r="A26" s="141">
        <v>3542</v>
      </c>
      <c r="B26" s="133" t="s">
        <v>138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2.75" customHeight="1" x14ac:dyDescent="0.2">
      <c r="A27" s="141">
        <v>3543</v>
      </c>
      <c r="B27" s="133" t="s">
        <v>139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2.75" customHeight="1" x14ac:dyDescent="0.2">
      <c r="A28" s="141">
        <v>3544</v>
      </c>
      <c r="B28" s="133" t="s">
        <v>140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2.75" customHeight="1" x14ac:dyDescent="0.2">
      <c r="A29" s="141">
        <v>3545</v>
      </c>
      <c r="B29" s="133" t="s">
        <v>141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2.75" customHeight="1" x14ac:dyDescent="0.2">
      <c r="A30" s="141">
        <v>3546</v>
      </c>
      <c r="B30" s="133" t="s">
        <v>142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2.75" customHeight="1" x14ac:dyDescent="0.2">
      <c r="A31" s="141">
        <v>3547</v>
      </c>
      <c r="B31" s="133" t="s">
        <v>143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2.75" customHeight="1" x14ac:dyDescent="0.2">
      <c r="A32" s="141">
        <v>3548</v>
      </c>
      <c r="B32" s="133" t="s">
        <v>144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2.75" customHeight="1" x14ac:dyDescent="0.2">
      <c r="A33" s="141">
        <v>3549</v>
      </c>
      <c r="B33" s="133" t="s">
        <v>145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2.75" customHeight="1" x14ac:dyDescent="0.2">
      <c r="A34" s="141">
        <v>4831</v>
      </c>
      <c r="B34" s="133" t="s">
        <v>146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2.75" customHeight="1" x14ac:dyDescent="0.2">
      <c r="A35" s="141">
        <v>4832</v>
      </c>
      <c r="B35" s="133" t="s">
        <v>147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2.75" customHeight="1" x14ac:dyDescent="0.2">
      <c r="A36" s="141">
        <v>4821</v>
      </c>
      <c r="B36" s="133" t="s">
        <v>148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2.75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2.7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2.75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2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2.75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2.7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2.75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2.75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2.7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75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2.7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2.75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2.75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2.75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7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2.7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2.75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2.75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2.75" customHeigh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75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75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7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7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75" customHeigh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75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75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75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75" customHeigh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7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7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7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7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7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7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7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7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7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7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7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7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7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75" customHeigh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75" customHeigh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75" customHeigh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75" customHeigh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75" customHeigh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75" customHeigh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75" customHeigh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75" customHeigh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75" customHeigh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75" customHeigh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7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75" customHeigh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75" customHeigh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75" customHeigh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75" customHeigh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75" customHeigh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7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75" customHeigh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75" customHeigh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7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75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75" customHeigh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75" customHeigh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2.75" customHeigh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2.75" customHeigh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2.75" customHeigh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2.75" customHeigh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2.75" customHeigh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2.75" customHeigh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2.75" customHeigh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2.75" customHeigh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2.75" customHeigh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2.75" customHeigh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2.75" customHeigh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2.75" customHeigh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2.75" customHeigh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2.75" customHeigh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2.75" customHeigh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2.75" customHeigh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2.7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2.75" customHeigh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2.75" customHeigh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2.75" customHeigh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2.75" customHeigh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2.75" customHeigh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2.7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2.75" customHeigh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2.75" customHeigh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2.75" customHeigh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2.75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2.75" customHeigh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2.75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2.75" customHeigh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2.75" customHeigh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2.75" customHeigh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2.75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2.75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2.75" customHeigh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2.75" customHeigh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2.75" customHeigh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2.75" customHeigh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2.75" customHeigh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2.75" customHeigh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2.75" customHeigh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2.75" customHeigh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2.75" customHeigh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2.75" customHeigh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2.75" customHeigh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2.7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2.75" customHeigh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2.75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2.75" customHeigh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2.75" customHeigh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2.75" customHeigh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2.7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2.75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2.75" customHeigh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2.75" customHeigh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2.75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2.75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2.75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2.75" customHeigh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2.75" customHeigh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2.75" customHeigh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2.7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2.75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2.75" customHeigh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2.75" customHeigh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2.75" customHeigh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2.7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2.75" customHeigh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2.75" customHeigh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2.75" customHeigh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2.75" customHeigh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2.7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2.75" customHeigh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2.75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2.7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2.75" customHeigh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2.75" customHeigh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2.75" customHeigh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2.75" customHeigh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2.75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2.7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2.75" customHeigh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2.75" customHeigh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2.7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2.75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2.75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2.75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2.75" customHeigh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2.7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2.75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2.75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2.75" customHeigh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2.75" customHeigh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2.7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2.7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2.75" customHeigh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2.75" customHeigh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2.75" customHeigh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2.75" customHeigh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2.75" customHeigh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2.75" customHeigh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2.75" customHeigh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2.75" customHeigh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2.7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2.75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2.75" customHeigh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2.75" customHeigh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2.75" customHeigh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2.75" customHeigh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2.7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2.75" customHeigh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2.75" customHeigh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2.75" customHeigh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2.75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2.75" customHeigh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2.75" customHeigh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2.75" customHeigh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2.75" customHeigh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2.75" customHeigh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2.75" customHeigh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2.75" customHeigh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2.75" customHeigh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2.75" customHeigh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2.75" customHeigh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2.75" customHeigh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2.75" customHeigh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2.75" customHeigh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2.75" customHeigh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2.75" customHeigh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2.75" customHeigh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2.75" customHeigh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2.75" customHeight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2.75" customHeigh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2.75" customHeigh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2.75" customHeigh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2.75" customHeight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2.75" customHeight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2.75" customHeight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2.75" customHeight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2.75" customHeight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2.75" customHeight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2.75" customHeight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2.75" customHeight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2.75" customHeight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2.75" customHeight="1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2.75" customHeight="1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2.75" customHeight="1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2.75" customHeight="1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2.75" customHeight="1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2.75" customHeight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2.75" customHeight="1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2.75" customHeight="1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2.75" customHeight="1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2.75" customHeight="1" x14ac:dyDescent="0.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2.75" customHeight="1" x14ac:dyDescent="0.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2.75" customHeight="1" x14ac:dyDescent="0.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2.75" customHeight="1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2.75" customHeight="1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2.75" customHeight="1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2.75" customHeight="1" x14ac:dyDescent="0.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2.75" customHeight="1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2.75" customHeight="1" x14ac:dyDescent="0.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2.75" customHeight="1" x14ac:dyDescent="0.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2.75" customHeight="1" x14ac:dyDescent="0.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2.75" customHeight="1" x14ac:dyDescent="0.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2.75" customHeight="1" x14ac:dyDescent="0.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2.75" customHeight="1" x14ac:dyDescent="0.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2.75" customHeight="1" x14ac:dyDescent="0.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2.75" customHeight="1" x14ac:dyDescent="0.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2.75" customHeight="1" x14ac:dyDescent="0.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2.75" customHeight="1" x14ac:dyDescent="0.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2.75" customHeight="1" x14ac:dyDescent="0.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2.75" customHeight="1" x14ac:dyDescent="0.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2.75" customHeight="1" x14ac:dyDescent="0.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2.75" customHeight="1" x14ac:dyDescent="0.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2.75" customHeight="1" x14ac:dyDescent="0.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2.75" customHeight="1" x14ac:dyDescent="0.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2.75" customHeight="1" x14ac:dyDescent="0.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2.75" customHeight="1" x14ac:dyDescent="0.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2.75" customHeight="1" x14ac:dyDescent="0.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2.75" customHeight="1" x14ac:dyDescent="0.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2.75" customHeight="1" x14ac:dyDescent="0.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2.75" customHeight="1" x14ac:dyDescent="0.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2.75" customHeight="1" x14ac:dyDescent="0.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2.75" customHeight="1" x14ac:dyDescent="0.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2.75" customHeight="1" x14ac:dyDescent="0.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2.75" customHeight="1" x14ac:dyDescent="0.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2.75" customHeight="1" x14ac:dyDescent="0.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2.75" customHeight="1" x14ac:dyDescent="0.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2.75" customHeight="1" x14ac:dyDescent="0.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2.75" customHeight="1" x14ac:dyDescent="0.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2.75" customHeight="1" x14ac:dyDescent="0.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2.75" customHeight="1" x14ac:dyDescent="0.2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2.75" customHeight="1" x14ac:dyDescent="0.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2.75" customHeight="1" x14ac:dyDescent="0.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2.75" customHeight="1" x14ac:dyDescent="0.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2.75" customHeight="1" x14ac:dyDescent="0.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2.75" customHeight="1" x14ac:dyDescent="0.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2.75" customHeight="1" x14ac:dyDescent="0.2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2.75" customHeight="1" x14ac:dyDescent="0.2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2.75" customHeight="1" x14ac:dyDescent="0.2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2.75" customHeight="1" x14ac:dyDescent="0.2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2.75" customHeight="1" x14ac:dyDescent="0.2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5703125" defaultRowHeight="15" customHeight="1" x14ac:dyDescent="0.2"/>
  <cols>
    <col min="1" max="1" width="6.7109375" customWidth="1"/>
    <col min="2" max="2" width="42.28515625" customWidth="1"/>
    <col min="3" max="6" width="11.42578125" hidden="1" customWidth="1"/>
    <col min="7" max="26" width="10.5703125" customWidth="1"/>
  </cols>
  <sheetData>
    <row r="1" spans="1:26" ht="12.75" customHeight="1" x14ac:dyDescent="0.2">
      <c r="A1" s="127" t="s">
        <v>4</v>
      </c>
      <c r="B1" s="127" t="s">
        <v>113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2.75" customHeight="1" x14ac:dyDescent="0.2">
      <c r="A2" s="141">
        <v>101</v>
      </c>
      <c r="B2" s="133" t="s">
        <v>149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2">
      <c r="A3" s="141">
        <v>201</v>
      </c>
      <c r="B3" s="133" t="s">
        <v>150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 customHeight="1" x14ac:dyDescent="0.2">
      <c r="A4" s="141">
        <v>202</v>
      </c>
      <c r="B4" s="133" t="s">
        <v>151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2.75" customHeight="1" x14ac:dyDescent="0.2">
      <c r="A5" s="141">
        <v>203</v>
      </c>
      <c r="B5" s="133" t="s">
        <v>152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75" customHeight="1" x14ac:dyDescent="0.2">
      <c r="A6" s="141">
        <v>301</v>
      </c>
      <c r="B6" s="133" t="s">
        <v>153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2.75" customHeight="1" x14ac:dyDescent="0.2">
      <c r="A7" s="141">
        <v>302</v>
      </c>
      <c r="B7" s="133" t="s">
        <v>154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2.75" customHeight="1" x14ac:dyDescent="0.2">
      <c r="A8" s="141">
        <v>303</v>
      </c>
      <c r="B8" s="133" t="s">
        <v>155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2.75" customHeight="1" x14ac:dyDescent="0.2">
      <c r="A9" s="141">
        <v>304</v>
      </c>
      <c r="B9" s="133" t="s">
        <v>156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2.75" customHeight="1" x14ac:dyDescent="0.2">
      <c r="A10" s="141">
        <v>401</v>
      </c>
      <c r="B10" s="133" t="s">
        <v>157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2.75" customHeight="1" x14ac:dyDescent="0.2">
      <c r="A11" s="141">
        <v>402</v>
      </c>
      <c r="B11" s="133" t="s">
        <v>158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2.75" customHeight="1" x14ac:dyDescent="0.2">
      <c r="A12" s="141">
        <v>403</v>
      </c>
      <c r="B12" s="133" t="s">
        <v>159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2.75" customHeight="1" x14ac:dyDescent="0.2">
      <c r="A13" s="141">
        <v>404</v>
      </c>
      <c r="B13" s="133" t="s">
        <v>160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2.75" customHeight="1" x14ac:dyDescent="0.2">
      <c r="A14" s="141">
        <v>502</v>
      </c>
      <c r="B14" s="133" t="s">
        <v>161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2.7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2.7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2.7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2.7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2.7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2.7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2.7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2.7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2.7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2.7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2.7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2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2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2.75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2.7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2.7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2.7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2.7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2.7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2.75" customHeight="1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2.75" customHeight="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2.75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2.75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2.7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2.75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2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2.75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2.7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2.75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2.75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2.7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75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2.7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2.75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2.75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2.75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7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2.7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2.75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2.75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2.75" customHeigh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75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75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7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7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75" customHeigh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75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75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75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75" customHeigh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7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7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7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7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7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7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2.7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2.7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2.7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2.7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2.7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2.7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2.7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2.75" customHeigh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2.75" customHeigh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2.75" customHeigh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2.75" customHeigh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2.75" customHeigh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2.75" customHeigh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2.75" customHeigh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2.75" customHeigh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75" customHeigh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2.75" customHeigh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2.7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2.75" customHeigh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2.75" customHeigh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2.75" customHeigh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2.75" customHeigh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2.75" customHeigh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2.7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2.75" customHeigh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2.75" customHeigh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2.7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2.75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2.75" customHeigh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2.75" customHeigh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2.75" customHeigh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2.75" customHeigh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2.75" customHeigh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2.75" customHeigh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2.75" customHeigh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2.75" customHeigh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2.75" customHeigh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2.75" customHeigh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2.75" customHeigh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2.75" customHeigh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2.75" customHeigh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2.75" customHeigh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2.75" customHeigh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2.75" customHeigh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2.75" customHeigh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2.75" customHeigh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2.7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2.75" customHeigh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2.75" customHeigh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2.75" customHeigh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2.75" customHeigh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2.75" customHeigh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2.7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2.75" customHeigh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2.75" customHeigh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2.75" customHeigh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2.75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2.75" customHeigh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2.75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2.75" customHeigh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2.75" customHeigh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2.75" customHeigh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2.75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2.75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2.75" customHeigh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2.75" customHeigh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2.75" customHeigh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2.75" customHeigh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2.75" customHeigh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2.75" customHeigh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2.75" customHeigh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2.75" customHeigh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2.75" customHeigh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2.75" customHeigh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2.75" customHeigh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2.7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2.75" customHeigh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2.75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2.75" customHeigh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2.75" customHeigh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2.75" customHeigh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2.7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2.75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2.75" customHeigh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2.75" customHeigh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2.75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2.75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2.75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2.75" customHeigh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2.75" customHeigh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2.75" customHeigh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2.7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2.75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2.75" customHeigh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2.75" customHeigh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2.75" customHeigh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2.7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2.75" customHeigh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2.75" customHeigh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2.75" customHeigh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2.75" customHeigh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2.7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2.75" customHeigh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2.75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2.7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2.75" customHeigh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2.75" customHeigh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2.75" customHeigh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2.75" customHeigh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2.75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2.7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2.75" customHeigh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2.75" customHeigh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2.7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2.75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2.75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2.75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2.75" customHeigh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2.7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2.75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2.75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2.75" customHeigh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2.75" customHeigh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2.7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2.7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2.75" customHeigh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2.75" customHeigh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2.75" customHeigh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2.75" customHeigh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2.75" customHeigh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2.75" customHeigh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2.75" customHeigh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2.75" customHeigh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2.7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2.75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2.75" customHeigh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2.75" customHeigh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2.75" customHeigh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2.75" customHeigh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2.7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2.75" customHeigh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2.75" customHeigh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2.75" customHeigh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2.75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2.75" customHeigh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2.75" customHeigh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2.75" customHeigh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2.75" customHeigh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2.75" customHeigh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2.75" customHeigh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2.75" customHeigh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2.75" customHeigh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2.75" customHeigh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2.75" customHeigh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2.75" customHeigh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2.75" customHeigh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2.75" customHeigh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2.75" customHeigh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2.75" customHeigh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2.75" customHeigh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2.75" customHeigh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2.75" customHeight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2.75" customHeigh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2.75" customHeigh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2.75" customHeigh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2.75" customHeight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2.75" customHeight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2.75" customHeight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2.75" customHeight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2.75" customHeight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2.75" customHeight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2.75" customHeight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2.75" customHeight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2.75" customHeight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2.75" customHeight="1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2.75" customHeight="1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2.75" customHeight="1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2.75" customHeight="1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2.75" customHeight="1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2.75" customHeight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2.75" customHeight="1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2.75" customHeight="1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2.75" customHeight="1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2.75" customHeight="1" x14ac:dyDescent="0.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2.75" customHeight="1" x14ac:dyDescent="0.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2.75" customHeight="1" x14ac:dyDescent="0.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2.75" customHeight="1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2.75" customHeight="1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2.75" customHeight="1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2.75" customHeight="1" x14ac:dyDescent="0.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2.75" customHeight="1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2.75" customHeight="1" x14ac:dyDescent="0.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2.75" customHeight="1" x14ac:dyDescent="0.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2.75" customHeight="1" x14ac:dyDescent="0.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2.75" customHeight="1" x14ac:dyDescent="0.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2.75" customHeight="1" x14ac:dyDescent="0.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2.75" customHeight="1" x14ac:dyDescent="0.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2.75" customHeight="1" x14ac:dyDescent="0.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2.75" customHeight="1" x14ac:dyDescent="0.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2.75" customHeight="1" x14ac:dyDescent="0.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2.75" customHeight="1" x14ac:dyDescent="0.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2.75" customHeight="1" x14ac:dyDescent="0.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2.75" customHeight="1" x14ac:dyDescent="0.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2.75" customHeight="1" x14ac:dyDescent="0.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2.75" customHeight="1" x14ac:dyDescent="0.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2.75" customHeight="1" x14ac:dyDescent="0.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2.75" customHeight="1" x14ac:dyDescent="0.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2.75" customHeight="1" x14ac:dyDescent="0.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2.75" customHeight="1" x14ac:dyDescent="0.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2.75" customHeight="1" x14ac:dyDescent="0.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2.75" customHeight="1" x14ac:dyDescent="0.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2.75" customHeight="1" x14ac:dyDescent="0.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2.75" customHeight="1" x14ac:dyDescent="0.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2.75" customHeight="1" x14ac:dyDescent="0.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2.75" customHeight="1" x14ac:dyDescent="0.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2.75" customHeight="1" x14ac:dyDescent="0.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2.75" customHeight="1" x14ac:dyDescent="0.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2.75" customHeight="1" x14ac:dyDescent="0.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2.75" customHeight="1" x14ac:dyDescent="0.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2.75" customHeight="1" x14ac:dyDescent="0.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2.75" customHeight="1" x14ac:dyDescent="0.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2.75" customHeight="1" x14ac:dyDescent="0.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2.75" customHeight="1" x14ac:dyDescent="0.2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2.75" customHeight="1" x14ac:dyDescent="0.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2.75" customHeight="1" x14ac:dyDescent="0.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2.75" customHeight="1" x14ac:dyDescent="0.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2.75" customHeight="1" x14ac:dyDescent="0.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2.75" customHeight="1" x14ac:dyDescent="0.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2.75" customHeight="1" x14ac:dyDescent="0.2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2.75" customHeight="1" x14ac:dyDescent="0.2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2.75" customHeight="1" x14ac:dyDescent="0.2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2.75" customHeight="1" x14ac:dyDescent="0.2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2.75" customHeight="1" x14ac:dyDescent="0.2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sqref="A1:XFD1048576"/>
    </sheetView>
  </sheetViews>
  <sheetFormatPr baseColWidth="10" defaultColWidth="0" defaultRowHeight="12.75" customHeight="1" zeroHeight="1" x14ac:dyDescent="0.2"/>
  <cols>
    <col min="1" max="1" width="6.7109375" style="149" bestFit="1" customWidth="1"/>
    <col min="2" max="2" width="42.28515625" style="149" bestFit="1" customWidth="1"/>
    <col min="3" max="16384" width="11.42578125" style="149" hidden="1"/>
  </cols>
  <sheetData>
    <row r="1" spans="1:2" ht="22.5" x14ac:dyDescent="0.2">
      <c r="A1" s="148" t="s">
        <v>172</v>
      </c>
      <c r="B1" s="148" t="s">
        <v>173</v>
      </c>
    </row>
    <row r="2" spans="1:2" x14ac:dyDescent="0.2">
      <c r="A2" s="150" t="s">
        <v>166</v>
      </c>
      <c r="B2" s="151" t="s">
        <v>174</v>
      </c>
    </row>
    <row r="3" spans="1:2" x14ac:dyDescent="0.2">
      <c r="A3" s="150" t="s">
        <v>165</v>
      </c>
      <c r="B3" s="151" t="s">
        <v>175</v>
      </c>
    </row>
    <row r="4" spans="1:2" x14ac:dyDescent="0.2">
      <c r="A4" s="150" t="s">
        <v>176</v>
      </c>
      <c r="B4" s="151" t="s">
        <v>177</v>
      </c>
    </row>
    <row r="5" spans="1:2" x14ac:dyDescent="0.2">
      <c r="A5" s="150" t="s">
        <v>178</v>
      </c>
      <c r="B5" s="15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Solicitud</vt:lpstr>
      <vt:lpstr>Rendición</vt:lpstr>
      <vt:lpstr>Codificación</vt:lpstr>
      <vt:lpstr>Unidades</vt:lpstr>
      <vt:lpstr>Actividad</vt:lpstr>
      <vt:lpstr>Moneda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M</cp:lastModifiedBy>
  <dcterms:created xsi:type="dcterms:W3CDTF">2007-11-07T20:43:02Z</dcterms:created>
  <dcterms:modified xsi:type="dcterms:W3CDTF">2023-08-11T14:30:08Z</dcterms:modified>
</cp:coreProperties>
</file>